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falmitcl001.ltdalarna.se\users$\guving\Desktop\"/>
    </mc:Choice>
  </mc:AlternateContent>
  <bookViews>
    <workbookView xWindow="1260" yWindow="180" windowWidth="19260" windowHeight="7275" tabRatio="598"/>
  </bookViews>
  <sheets>
    <sheet name="ÖVERSIKT" sheetId="1" r:id="rId1"/>
    <sheet name="Underlag besök" sheetId="22" r:id="rId2"/>
    <sheet name="Fakturaunderlag att skicka" sheetId="27" r:id="rId3"/>
    <sheet name="Fakturerat totalt" sheetId="25" r:id="rId4"/>
    <sheet name="SAE rapportering" sheetId="28" r:id="rId5"/>
    <sheet name="Måltider" sheetId="29" r:id="rId6"/>
    <sheet name="Reseersättning_arvode" sheetId="30" r:id="rId7"/>
  </sheets>
  <definedNames>
    <definedName name="Print_Area" localSheetId="0">ÖVERSIKT!$A$1:$C$78</definedName>
  </definedNames>
  <calcPr calcId="162913"/>
</workbook>
</file>

<file path=xl/calcChain.xml><?xml version="1.0" encoding="utf-8"?>
<calcChain xmlns="http://schemas.openxmlformats.org/spreadsheetml/2006/main">
  <c r="G56" i="30" l="1"/>
  <c r="E56" i="30"/>
  <c r="D56" i="30"/>
  <c r="H7" i="29"/>
  <c r="F7" i="29"/>
  <c r="D7" i="29"/>
  <c r="AT39" i="22"/>
  <c r="AR39" i="22"/>
  <c r="B41" i="27" l="1"/>
  <c r="B27" i="28"/>
  <c r="AS23" i="28"/>
  <c r="AQ23" i="28"/>
  <c r="AS22" i="28"/>
  <c r="AQ22" i="28"/>
  <c r="AS21" i="28"/>
  <c r="AQ21" i="28"/>
  <c r="AS20" i="28"/>
  <c r="AQ20" i="28"/>
  <c r="AS19" i="28"/>
  <c r="AQ19" i="28"/>
  <c r="AS18" i="28"/>
  <c r="AQ18" i="28"/>
  <c r="AS17" i="28"/>
  <c r="AQ17" i="28"/>
  <c r="AS16" i="28"/>
  <c r="AQ16" i="28"/>
  <c r="AS15" i="28"/>
  <c r="AQ15" i="28"/>
  <c r="AS14" i="28"/>
  <c r="AQ14" i="28"/>
  <c r="AS13" i="28"/>
  <c r="AQ13" i="28"/>
  <c r="AS12" i="28"/>
  <c r="AQ12" i="28"/>
  <c r="AS11" i="28"/>
  <c r="AQ11" i="28"/>
  <c r="AS10" i="28"/>
  <c r="AQ10" i="28"/>
  <c r="AS9" i="28"/>
  <c r="AQ9" i="28"/>
  <c r="AS8" i="28"/>
  <c r="AQ8" i="28"/>
  <c r="AO23" i="28"/>
  <c r="AM23" i="28"/>
  <c r="AO22" i="28"/>
  <c r="AM22" i="28"/>
  <c r="AO21" i="28"/>
  <c r="AM21" i="28"/>
  <c r="AO20" i="28"/>
  <c r="AM20" i="28"/>
  <c r="AO19" i="28"/>
  <c r="AM19" i="28"/>
  <c r="AO18" i="28"/>
  <c r="AM18" i="28"/>
  <c r="AO17" i="28"/>
  <c r="AM17" i="28"/>
  <c r="AO16" i="28"/>
  <c r="AM16" i="28"/>
  <c r="AO15" i="28"/>
  <c r="AM15" i="28"/>
  <c r="AO14" i="28"/>
  <c r="AM14" i="28"/>
  <c r="AO13" i="28"/>
  <c r="AM13" i="28"/>
  <c r="AO12" i="28"/>
  <c r="AM12" i="28"/>
  <c r="AO11" i="28"/>
  <c r="AM11" i="28"/>
  <c r="AO10" i="28"/>
  <c r="AM10" i="28"/>
  <c r="AO9" i="28"/>
  <c r="AM9" i="28"/>
  <c r="AO8" i="28"/>
  <c r="AM8" i="28"/>
  <c r="AK23" i="28"/>
  <c r="AI23" i="28"/>
  <c r="AK22" i="28"/>
  <c r="AI22" i="28"/>
  <c r="AK21" i="28"/>
  <c r="AI21" i="28"/>
  <c r="AK20" i="28"/>
  <c r="AI20" i="28"/>
  <c r="AK19" i="28"/>
  <c r="AI19" i="28"/>
  <c r="AK18" i="28"/>
  <c r="AI18" i="28"/>
  <c r="AK17" i="28"/>
  <c r="AI17" i="28"/>
  <c r="AK16" i="28"/>
  <c r="AI16" i="28"/>
  <c r="AK15" i="28"/>
  <c r="AI15" i="28"/>
  <c r="AK14" i="28"/>
  <c r="AI14" i="28"/>
  <c r="AK13" i="28"/>
  <c r="AI13" i="28"/>
  <c r="AK12" i="28"/>
  <c r="AI12" i="28"/>
  <c r="AK11" i="28"/>
  <c r="AI11" i="28"/>
  <c r="AK10" i="28"/>
  <c r="AI10" i="28"/>
  <c r="AK9" i="28"/>
  <c r="AI9" i="28"/>
  <c r="AK8" i="28"/>
  <c r="AI8" i="28"/>
  <c r="AG23" i="28"/>
  <c r="AE23" i="28"/>
  <c r="AG22" i="28"/>
  <c r="AE22" i="28"/>
  <c r="AG21" i="28"/>
  <c r="AE21" i="28"/>
  <c r="AG20" i="28"/>
  <c r="AE20" i="28"/>
  <c r="AG19" i="28"/>
  <c r="AE19" i="28"/>
  <c r="AG18" i="28"/>
  <c r="AE18" i="28"/>
  <c r="AG17" i="28"/>
  <c r="AE17" i="28"/>
  <c r="AG16" i="28"/>
  <c r="AE16" i="28"/>
  <c r="AG15" i="28"/>
  <c r="AE15" i="28"/>
  <c r="AG14" i="28"/>
  <c r="AE14" i="28"/>
  <c r="AG13" i="28"/>
  <c r="AE13" i="28"/>
  <c r="AG12" i="28"/>
  <c r="AE12" i="28"/>
  <c r="AG11" i="28"/>
  <c r="AE11" i="28"/>
  <c r="AG10" i="28"/>
  <c r="AE10" i="28"/>
  <c r="AG9" i="28"/>
  <c r="AE9" i="28"/>
  <c r="AG8" i="28"/>
  <c r="AE8" i="28"/>
  <c r="AC23" i="28"/>
  <c r="AA23" i="28"/>
  <c r="AC22" i="28"/>
  <c r="AA22" i="28"/>
  <c r="AC21" i="28"/>
  <c r="AA21" i="28"/>
  <c r="AC20" i="28"/>
  <c r="AA20" i="28"/>
  <c r="AC19" i="28"/>
  <c r="AA19" i="28"/>
  <c r="AC18" i="28"/>
  <c r="AA18" i="28"/>
  <c r="AC17" i="28"/>
  <c r="AA17" i="28"/>
  <c r="AC16" i="28"/>
  <c r="AA16" i="28"/>
  <c r="AC15" i="28"/>
  <c r="AA15" i="28"/>
  <c r="AC14" i="28"/>
  <c r="AA14" i="28"/>
  <c r="AC13" i="28"/>
  <c r="AA13" i="28"/>
  <c r="AC12" i="28"/>
  <c r="AA12" i="28"/>
  <c r="AC11" i="28"/>
  <c r="AA11" i="28"/>
  <c r="AC10" i="28"/>
  <c r="AA10" i="28"/>
  <c r="AC9" i="28"/>
  <c r="AA9" i="28"/>
  <c r="AC8" i="28"/>
  <c r="AA8" i="28"/>
  <c r="Y23" i="28"/>
  <c r="W23" i="28"/>
  <c r="Y22" i="28"/>
  <c r="W22" i="28"/>
  <c r="Y21" i="28"/>
  <c r="W21" i="28"/>
  <c r="Y20" i="28"/>
  <c r="W20" i="28"/>
  <c r="Y19" i="28"/>
  <c r="W19" i="28"/>
  <c r="Y18" i="28"/>
  <c r="W18" i="28"/>
  <c r="Y17" i="28"/>
  <c r="W17" i="28"/>
  <c r="Y16" i="28"/>
  <c r="W16" i="28"/>
  <c r="Y15" i="28"/>
  <c r="W15" i="28"/>
  <c r="Y14" i="28"/>
  <c r="W14" i="28"/>
  <c r="Y13" i="28"/>
  <c r="W13" i="28"/>
  <c r="Y12" i="28"/>
  <c r="W12" i="28"/>
  <c r="Y11" i="28"/>
  <c r="W11" i="28"/>
  <c r="Y10" i="28"/>
  <c r="W10" i="28"/>
  <c r="Y9" i="28"/>
  <c r="W9" i="28"/>
  <c r="Y8" i="28"/>
  <c r="W8" i="28"/>
  <c r="U23" i="28"/>
  <c r="S23" i="28"/>
  <c r="U22" i="28"/>
  <c r="S22" i="28"/>
  <c r="U21" i="28"/>
  <c r="S21" i="28"/>
  <c r="U20" i="28"/>
  <c r="S20" i="28"/>
  <c r="U19" i="28"/>
  <c r="S19" i="28"/>
  <c r="U18" i="28"/>
  <c r="S18" i="28"/>
  <c r="U17" i="28"/>
  <c r="S17" i="28"/>
  <c r="U16" i="28"/>
  <c r="S16" i="28"/>
  <c r="U15" i="28"/>
  <c r="S15" i="28"/>
  <c r="U14" i="28"/>
  <c r="S14" i="28"/>
  <c r="U13" i="28"/>
  <c r="S13" i="28"/>
  <c r="U12" i="28"/>
  <c r="S12" i="28"/>
  <c r="U11" i="28"/>
  <c r="S11" i="28"/>
  <c r="U10" i="28"/>
  <c r="S10" i="28"/>
  <c r="U9" i="28"/>
  <c r="S9" i="28"/>
  <c r="U8" i="28"/>
  <c r="S8" i="28"/>
  <c r="Q23" i="28"/>
  <c r="O23" i="28"/>
  <c r="Q22" i="28"/>
  <c r="O22" i="28"/>
  <c r="Q21" i="28"/>
  <c r="O21" i="28"/>
  <c r="Q20" i="28"/>
  <c r="O20" i="28"/>
  <c r="Q19" i="28"/>
  <c r="O19" i="28"/>
  <c r="Q18" i="28"/>
  <c r="O18" i="28"/>
  <c r="Q17" i="28"/>
  <c r="O17" i="28"/>
  <c r="Q16" i="28"/>
  <c r="O16" i="28"/>
  <c r="Q15" i="28"/>
  <c r="O15" i="28"/>
  <c r="Q14" i="28"/>
  <c r="O14" i="28"/>
  <c r="Q13" i="28"/>
  <c r="O13" i="28"/>
  <c r="Q12" i="28"/>
  <c r="O12" i="28"/>
  <c r="Q11" i="28"/>
  <c r="O11" i="28"/>
  <c r="Q10" i="28"/>
  <c r="O10" i="28"/>
  <c r="Q9" i="28"/>
  <c r="O9" i="28"/>
  <c r="Q8" i="28"/>
  <c r="O8" i="28"/>
  <c r="AA24" i="28" l="1"/>
  <c r="AI24" i="28"/>
  <c r="AQ24" i="28"/>
  <c r="U24" i="28"/>
  <c r="AC24" i="28"/>
  <c r="AK24" i="28"/>
  <c r="AS24" i="28"/>
  <c r="S24" i="28"/>
  <c r="O24" i="28"/>
  <c r="W24" i="28"/>
  <c r="AE24" i="28"/>
  <c r="AM24" i="28"/>
  <c r="Q24" i="28"/>
  <c r="Y24" i="28"/>
  <c r="AG24" i="28"/>
  <c r="AO24" i="28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6" i="30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8" i="29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8" i="28"/>
  <c r="M23" i="28"/>
  <c r="K23" i="28"/>
  <c r="I23" i="28"/>
  <c r="E23" i="28"/>
  <c r="C23" i="28"/>
  <c r="M22" i="28"/>
  <c r="K22" i="28"/>
  <c r="I22" i="28"/>
  <c r="E22" i="28"/>
  <c r="C22" i="28"/>
  <c r="M21" i="28"/>
  <c r="K21" i="28"/>
  <c r="I21" i="28"/>
  <c r="E21" i="28"/>
  <c r="C21" i="28"/>
  <c r="M20" i="28"/>
  <c r="K20" i="28"/>
  <c r="I20" i="28"/>
  <c r="E20" i="28"/>
  <c r="C20" i="28"/>
  <c r="M19" i="28"/>
  <c r="K19" i="28"/>
  <c r="I19" i="28"/>
  <c r="E19" i="28"/>
  <c r="C19" i="28"/>
  <c r="M18" i="28"/>
  <c r="K18" i="28"/>
  <c r="I18" i="28"/>
  <c r="E18" i="28"/>
  <c r="C18" i="28"/>
  <c r="M17" i="28"/>
  <c r="K17" i="28"/>
  <c r="I17" i="28"/>
  <c r="E17" i="28"/>
  <c r="C17" i="28"/>
  <c r="M16" i="28"/>
  <c r="K16" i="28"/>
  <c r="I16" i="28"/>
  <c r="E16" i="28"/>
  <c r="C16" i="28"/>
  <c r="M15" i="28"/>
  <c r="K15" i="28"/>
  <c r="I15" i="28"/>
  <c r="E15" i="28"/>
  <c r="C15" i="28"/>
  <c r="M14" i="28"/>
  <c r="K14" i="28"/>
  <c r="I14" i="28"/>
  <c r="E14" i="28"/>
  <c r="C14" i="28"/>
  <c r="M13" i="28"/>
  <c r="K13" i="28"/>
  <c r="I13" i="28"/>
  <c r="E13" i="28"/>
  <c r="C13" i="28"/>
  <c r="M12" i="28"/>
  <c r="K12" i="28"/>
  <c r="I12" i="28"/>
  <c r="E12" i="28"/>
  <c r="C12" i="28"/>
  <c r="M11" i="28"/>
  <c r="K11" i="28"/>
  <c r="I11" i="28"/>
  <c r="E11" i="28"/>
  <c r="C11" i="28"/>
  <c r="M10" i="28"/>
  <c r="K10" i="28"/>
  <c r="I10" i="28"/>
  <c r="E10" i="28"/>
  <c r="C10" i="28"/>
  <c r="M9" i="28"/>
  <c r="K9" i="28"/>
  <c r="I9" i="28"/>
  <c r="E9" i="28"/>
  <c r="C9" i="28"/>
  <c r="M8" i="28"/>
  <c r="K8" i="28"/>
  <c r="E8" i="28"/>
  <c r="C8" i="28"/>
  <c r="I57" i="29" l="1"/>
  <c r="I49" i="29"/>
  <c r="I45" i="29"/>
  <c r="I41" i="29"/>
  <c r="I33" i="29"/>
  <c r="I25" i="29"/>
  <c r="I21" i="29"/>
  <c r="I17" i="29"/>
  <c r="I9" i="29"/>
  <c r="H58" i="29"/>
  <c r="F58" i="29"/>
  <c r="I30" i="29"/>
  <c r="D58" i="29"/>
  <c r="I53" i="29"/>
  <c r="I37" i="29"/>
  <c r="I29" i="29"/>
  <c r="I13" i="29"/>
  <c r="I54" i="29"/>
  <c r="I46" i="29"/>
  <c r="I38" i="29"/>
  <c r="I22" i="29"/>
  <c r="I14" i="29"/>
  <c r="I50" i="29"/>
  <c r="I42" i="29"/>
  <c r="I34" i="29"/>
  <c r="I26" i="29"/>
  <c r="I18" i="29"/>
  <c r="I10" i="29"/>
  <c r="I56" i="29"/>
  <c r="I52" i="29"/>
  <c r="I48" i="29"/>
  <c r="I44" i="29"/>
  <c r="I40" i="29"/>
  <c r="I36" i="29"/>
  <c r="I32" i="29"/>
  <c r="I28" i="29"/>
  <c r="I24" i="29"/>
  <c r="I20" i="29"/>
  <c r="I16" i="29"/>
  <c r="I12" i="29"/>
  <c r="I55" i="29"/>
  <c r="I51" i="29"/>
  <c r="I47" i="29"/>
  <c r="I43" i="29"/>
  <c r="I39" i="29"/>
  <c r="I35" i="29"/>
  <c r="I31" i="29"/>
  <c r="I27" i="29"/>
  <c r="I23" i="29"/>
  <c r="I19" i="29"/>
  <c r="I15" i="29"/>
  <c r="I11" i="29"/>
  <c r="I8" i="29"/>
  <c r="G24" i="28"/>
  <c r="C24" i="28"/>
  <c r="M24" i="28"/>
  <c r="K24" i="28"/>
  <c r="E24" i="28"/>
  <c r="I58" i="29" l="1"/>
  <c r="H8" i="25"/>
  <c r="H9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C24" i="25"/>
  <c r="D24" i="25"/>
  <c r="E24" i="25"/>
  <c r="B24" i="25"/>
  <c r="F8" i="25"/>
  <c r="F9" i="25"/>
  <c r="F10" i="25"/>
  <c r="H10" i="25" s="1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7" i="25"/>
  <c r="H7" i="25" s="1"/>
  <c r="J12" i="1"/>
  <c r="J13" i="1"/>
  <c r="J16" i="1"/>
  <c r="J17" i="1"/>
  <c r="J20" i="1"/>
  <c r="J24" i="1"/>
  <c r="J25" i="1"/>
  <c r="J28" i="1"/>
  <c r="J29" i="1"/>
  <c r="J32" i="1"/>
  <c r="J33" i="1"/>
  <c r="J36" i="1"/>
  <c r="J37" i="1"/>
  <c r="J40" i="1"/>
  <c r="J41" i="1"/>
  <c r="J44" i="1"/>
  <c r="J45" i="1"/>
  <c r="J48" i="1"/>
  <c r="J49" i="1"/>
  <c r="J52" i="1"/>
  <c r="J53" i="1"/>
  <c r="J56" i="1"/>
  <c r="J57" i="1"/>
  <c r="I10" i="1"/>
  <c r="I11" i="1"/>
  <c r="I12" i="1"/>
  <c r="I13" i="1"/>
  <c r="I14" i="1"/>
  <c r="I15" i="1"/>
  <c r="I16" i="1"/>
  <c r="I17" i="1"/>
  <c r="I18" i="1"/>
  <c r="I19" i="1"/>
  <c r="I20" i="1"/>
  <c r="I21" i="1"/>
  <c r="J21" i="1" s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9" i="1"/>
  <c r="F24" i="25" l="1"/>
  <c r="AS7" i="28"/>
  <c r="AK7" i="28"/>
  <c r="AC7" i="28"/>
  <c r="U7" i="28"/>
  <c r="E7" i="28"/>
  <c r="G7" i="28"/>
  <c r="AQ7" i="28"/>
  <c r="AI7" i="28"/>
  <c r="AA7" i="28"/>
  <c r="S7" i="28"/>
  <c r="M7" i="28"/>
  <c r="C7" i="28"/>
  <c r="AO7" i="28"/>
  <c r="AG7" i="28"/>
  <c r="Y7" i="28"/>
  <c r="Q7" i="28"/>
  <c r="K7" i="28"/>
  <c r="AM7" i="28"/>
  <c r="AE7" i="28"/>
  <c r="W7" i="28"/>
  <c r="O7" i="28"/>
  <c r="I7" i="28"/>
  <c r="I8" i="28" s="1"/>
  <c r="I24" i="28" s="1"/>
  <c r="B26" i="28" s="1"/>
  <c r="J9" i="1"/>
  <c r="J55" i="1"/>
  <c r="J51" i="1"/>
  <c r="J47" i="1"/>
  <c r="J43" i="1"/>
  <c r="J39" i="1"/>
  <c r="J35" i="1"/>
  <c r="J31" i="1"/>
  <c r="J27" i="1"/>
  <c r="J23" i="1"/>
  <c r="J19" i="1"/>
  <c r="J15" i="1"/>
  <c r="J11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B14" i="1"/>
  <c r="E9" i="22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D39" i="22"/>
  <c r="C23" i="1" s="1"/>
  <c r="D23" i="1" s="1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8" i="22"/>
  <c r="BJ39" i="22"/>
  <c r="BH39" i="22"/>
  <c r="BF39" i="22"/>
  <c r="BD39" i="22"/>
  <c r="BB39" i="22"/>
  <c r="AZ39" i="22"/>
  <c r="AX39" i="22"/>
  <c r="AV39" i="22"/>
  <c r="AP39" i="22"/>
  <c r="AN39" i="22"/>
  <c r="AL3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31" i="22"/>
  <c r="AU32" i="22"/>
  <c r="AU33" i="22"/>
  <c r="AU34" i="22"/>
  <c r="AU35" i="22"/>
  <c r="AU36" i="22"/>
  <c r="AU37" i="22"/>
  <c r="AU38" i="22"/>
  <c r="AS10" i="22"/>
  <c r="AS11" i="22"/>
  <c r="AS12" i="22"/>
  <c r="AS13" i="22"/>
  <c r="AS14" i="22"/>
  <c r="AS15" i="22"/>
  <c r="AS16" i="22"/>
  <c r="AS17" i="22"/>
  <c r="AS18" i="22"/>
  <c r="AS19" i="22"/>
  <c r="AS20" i="22"/>
  <c r="AS21" i="22"/>
  <c r="AS22" i="22"/>
  <c r="AS23" i="22"/>
  <c r="AS24" i="22"/>
  <c r="AS25" i="22"/>
  <c r="AS26" i="22"/>
  <c r="AS27" i="22"/>
  <c r="AS28" i="22"/>
  <c r="AS29" i="22"/>
  <c r="AS30" i="22"/>
  <c r="AS31" i="22"/>
  <c r="AS32" i="22"/>
  <c r="AS33" i="22"/>
  <c r="AS34" i="22"/>
  <c r="AS35" i="22"/>
  <c r="AS36" i="22"/>
  <c r="AS37" i="22"/>
  <c r="AS38" i="22"/>
  <c r="AQ10" i="22"/>
  <c r="AQ11" i="22"/>
  <c r="AQ12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AQ29" i="22"/>
  <c r="AQ30" i="22"/>
  <c r="AQ31" i="22"/>
  <c r="AQ32" i="22"/>
  <c r="AQ33" i="22"/>
  <c r="AQ34" i="22"/>
  <c r="AQ35" i="22"/>
  <c r="AQ36" i="22"/>
  <c r="AQ37" i="22"/>
  <c r="AQ38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31" i="22"/>
  <c r="AW32" i="22"/>
  <c r="AW33" i="22"/>
  <c r="AW34" i="22"/>
  <c r="AW35" i="22"/>
  <c r="AW36" i="22"/>
  <c r="AW37" i="22"/>
  <c r="AW38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31" i="22"/>
  <c r="AY32" i="22"/>
  <c r="AY33" i="22"/>
  <c r="AY34" i="22"/>
  <c r="AY35" i="22"/>
  <c r="AY36" i="22"/>
  <c r="AY37" i="22"/>
  <c r="AY38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31" i="22"/>
  <c r="BA32" i="22"/>
  <c r="BA33" i="22"/>
  <c r="BA34" i="22"/>
  <c r="BA35" i="22"/>
  <c r="BA36" i="22"/>
  <c r="BA37" i="22"/>
  <c r="BA38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31" i="22"/>
  <c r="BC32" i="22"/>
  <c r="BC33" i="22"/>
  <c r="BC34" i="22"/>
  <c r="BC35" i="22"/>
  <c r="BC36" i="22"/>
  <c r="BC37" i="22"/>
  <c r="BC38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E31" i="22"/>
  <c r="BE32" i="22"/>
  <c r="BE33" i="22"/>
  <c r="BE34" i="22"/>
  <c r="BE35" i="22"/>
  <c r="BE36" i="22"/>
  <c r="BE37" i="22"/>
  <c r="BE38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31" i="22"/>
  <c r="BG32" i="22"/>
  <c r="BG33" i="22"/>
  <c r="BG34" i="22"/>
  <c r="BG35" i="22"/>
  <c r="BG36" i="22"/>
  <c r="BG37" i="22"/>
  <c r="BG38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4" i="22"/>
  <c r="BI35" i="22"/>
  <c r="BI36" i="22"/>
  <c r="BI37" i="22"/>
  <c r="BI38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K31" i="22"/>
  <c r="BK32" i="22"/>
  <c r="BK33" i="22"/>
  <c r="BK34" i="22"/>
  <c r="BK35" i="22"/>
  <c r="BK36" i="22"/>
  <c r="BK37" i="22"/>
  <c r="BK38" i="22"/>
  <c r="BK9" i="22"/>
  <c r="BI9" i="22"/>
  <c r="BG9" i="22"/>
  <c r="BE9" i="22"/>
  <c r="BC9" i="22"/>
  <c r="BA9" i="22"/>
  <c r="AY9" i="22"/>
  <c r="AW9" i="22"/>
  <c r="AU9" i="22"/>
  <c r="AS9" i="22"/>
  <c r="AQ9" i="22"/>
  <c r="AO9" i="22"/>
  <c r="AM9" i="22"/>
  <c r="AK9" i="22"/>
  <c r="BK8" i="22"/>
  <c r="BI8" i="22"/>
  <c r="BG8" i="22"/>
  <c r="BE8" i="22"/>
  <c r="BC8" i="22"/>
  <c r="BA8" i="22"/>
  <c r="AY8" i="22"/>
  <c r="AW8" i="22"/>
  <c r="AU8" i="22"/>
  <c r="AS8" i="22"/>
  <c r="AQ8" i="22"/>
  <c r="AO8" i="22"/>
  <c r="AM8" i="22"/>
  <c r="AK8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J39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H39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F39" i="22"/>
  <c r="AD39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B39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Z39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X39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V39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T39" i="22"/>
  <c r="R39" i="22"/>
  <c r="P39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N39" i="22"/>
  <c r="L39" i="22"/>
  <c r="J39" i="22"/>
  <c r="H39" i="22"/>
  <c r="F39" i="22"/>
  <c r="C24" i="1" s="1"/>
  <c r="D24" i="1" s="1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G8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BJ8" i="22"/>
  <c r="BH8" i="22"/>
  <c r="BF8" i="22"/>
  <c r="BD8" i="22"/>
  <c r="BB8" i="22"/>
  <c r="AZ8" i="22"/>
  <c r="AX8" i="22"/>
  <c r="AV8" i="22"/>
  <c r="AT8" i="22"/>
  <c r="AR8" i="22"/>
  <c r="AP8" i="22"/>
  <c r="AN8" i="22"/>
  <c r="AL8" i="22"/>
  <c r="AJ8" i="22"/>
  <c r="AH8" i="22"/>
  <c r="AA8" i="22"/>
  <c r="Z8" i="22"/>
  <c r="Y8" i="22"/>
  <c r="AU39" i="22" l="1"/>
  <c r="AS39" i="22"/>
  <c r="H24" i="25"/>
  <c r="B15" i="1"/>
  <c r="E39" i="22"/>
  <c r="BI39" i="22"/>
  <c r="BA39" i="22"/>
  <c r="BL38" i="22"/>
  <c r="BL33" i="22"/>
  <c r="BL31" i="22"/>
  <c r="BL27" i="22"/>
  <c r="BL37" i="22"/>
  <c r="BL30" i="22"/>
  <c r="BL26" i="22"/>
  <c r="BL36" i="22"/>
  <c r="BL35" i="22"/>
  <c r="BL29" i="22"/>
  <c r="BL34" i="22"/>
  <c r="BL32" i="22"/>
  <c r="BL28" i="22"/>
  <c r="BK39" i="22"/>
  <c r="BC39" i="22"/>
  <c r="AY39" i="22"/>
  <c r="AM39" i="22"/>
  <c r="AQ39" i="22"/>
  <c r="AO39" i="22"/>
  <c r="AW39" i="22"/>
  <c r="BE39" i="22"/>
  <c r="BG39" i="22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AK25" i="22" l="1"/>
  <c r="AI25" i="22"/>
  <c r="AG25" i="22"/>
  <c r="AE25" i="22"/>
  <c r="AC25" i="22"/>
  <c r="AA25" i="22"/>
  <c r="Y25" i="22"/>
  <c r="W25" i="22"/>
  <c r="U25" i="22"/>
  <c r="S25" i="22"/>
  <c r="Q25" i="22"/>
  <c r="O25" i="22"/>
  <c r="M25" i="22"/>
  <c r="K25" i="22"/>
  <c r="I25" i="22"/>
  <c r="G25" i="22"/>
  <c r="AK24" i="22"/>
  <c r="AI24" i="22"/>
  <c r="AG24" i="22"/>
  <c r="AE24" i="22"/>
  <c r="AC24" i="22"/>
  <c r="AA24" i="22"/>
  <c r="Y24" i="22"/>
  <c r="W24" i="22"/>
  <c r="U24" i="22"/>
  <c r="S24" i="22"/>
  <c r="Q24" i="22"/>
  <c r="O24" i="22"/>
  <c r="M24" i="22"/>
  <c r="K24" i="22"/>
  <c r="I24" i="22"/>
  <c r="G24" i="22"/>
  <c r="AK23" i="22"/>
  <c r="AI23" i="22"/>
  <c r="AG23" i="22"/>
  <c r="AE23" i="22"/>
  <c r="AC23" i="22"/>
  <c r="AA23" i="22"/>
  <c r="Y23" i="22"/>
  <c r="W23" i="22"/>
  <c r="U23" i="22"/>
  <c r="S23" i="22"/>
  <c r="Q23" i="22"/>
  <c r="O23" i="22"/>
  <c r="M23" i="22"/>
  <c r="K23" i="22"/>
  <c r="I23" i="22"/>
  <c r="G23" i="22"/>
  <c r="AK22" i="22"/>
  <c r="AI22" i="22"/>
  <c r="AG22" i="22"/>
  <c r="AE22" i="22"/>
  <c r="AC22" i="22"/>
  <c r="AA22" i="22"/>
  <c r="Y22" i="22"/>
  <c r="W22" i="22"/>
  <c r="U22" i="22"/>
  <c r="S22" i="22"/>
  <c r="Q22" i="22"/>
  <c r="O22" i="22"/>
  <c r="M22" i="22"/>
  <c r="K22" i="22"/>
  <c r="I22" i="22"/>
  <c r="G22" i="22"/>
  <c r="AK21" i="22"/>
  <c r="AI21" i="22"/>
  <c r="AG21" i="22"/>
  <c r="AE21" i="22"/>
  <c r="AC21" i="22"/>
  <c r="AA21" i="22"/>
  <c r="Y21" i="22"/>
  <c r="W21" i="22"/>
  <c r="U21" i="22"/>
  <c r="S21" i="22"/>
  <c r="Q21" i="22"/>
  <c r="O21" i="22"/>
  <c r="M21" i="22"/>
  <c r="K21" i="22"/>
  <c r="I21" i="22"/>
  <c r="G21" i="22"/>
  <c r="AK20" i="22"/>
  <c r="AI20" i="22"/>
  <c r="AG20" i="22"/>
  <c r="AE20" i="22"/>
  <c r="AC20" i="22"/>
  <c r="AA20" i="22"/>
  <c r="Y20" i="22"/>
  <c r="W20" i="22"/>
  <c r="U20" i="22"/>
  <c r="S20" i="22"/>
  <c r="Q20" i="22"/>
  <c r="O20" i="22"/>
  <c r="M20" i="22"/>
  <c r="K20" i="22"/>
  <c r="I20" i="22"/>
  <c r="G20" i="22"/>
  <c r="AK19" i="22"/>
  <c r="AI19" i="22"/>
  <c r="AG19" i="22"/>
  <c r="AE19" i="22"/>
  <c r="AC19" i="22"/>
  <c r="AA19" i="22"/>
  <c r="Y19" i="22"/>
  <c r="W19" i="22"/>
  <c r="U19" i="22"/>
  <c r="S19" i="22"/>
  <c r="Q19" i="22"/>
  <c r="O19" i="22"/>
  <c r="M19" i="22"/>
  <c r="K19" i="22"/>
  <c r="I19" i="22"/>
  <c r="G19" i="22"/>
  <c r="AK18" i="22"/>
  <c r="AI18" i="22"/>
  <c r="AG18" i="22"/>
  <c r="AE18" i="22"/>
  <c r="AC18" i="22"/>
  <c r="AA18" i="22"/>
  <c r="Y18" i="22"/>
  <c r="W18" i="22"/>
  <c r="U18" i="22"/>
  <c r="S18" i="22"/>
  <c r="Q18" i="22"/>
  <c r="O18" i="22"/>
  <c r="M18" i="22"/>
  <c r="K18" i="22"/>
  <c r="I18" i="22"/>
  <c r="G18" i="22"/>
  <c r="AK17" i="22"/>
  <c r="AI17" i="22"/>
  <c r="AG17" i="22"/>
  <c r="AE17" i="22"/>
  <c r="AC17" i="22"/>
  <c r="AA17" i="22"/>
  <c r="Y17" i="22"/>
  <c r="W17" i="22"/>
  <c r="U17" i="22"/>
  <c r="S17" i="22"/>
  <c r="Q17" i="22"/>
  <c r="O17" i="22"/>
  <c r="M17" i="22"/>
  <c r="K17" i="22"/>
  <c r="I17" i="22"/>
  <c r="G17" i="22"/>
  <c r="AK16" i="22"/>
  <c r="AI16" i="22"/>
  <c r="AG16" i="22"/>
  <c r="AE16" i="22"/>
  <c r="AC16" i="22"/>
  <c r="AA16" i="22"/>
  <c r="Y16" i="22"/>
  <c r="W16" i="22"/>
  <c r="U16" i="22"/>
  <c r="S16" i="22"/>
  <c r="Q16" i="22"/>
  <c r="O16" i="22"/>
  <c r="M16" i="22"/>
  <c r="K16" i="22"/>
  <c r="I16" i="22"/>
  <c r="G16" i="22"/>
  <c r="AK15" i="22"/>
  <c r="AI15" i="22"/>
  <c r="AG15" i="22"/>
  <c r="AE15" i="22"/>
  <c r="AC15" i="22"/>
  <c r="AA15" i="22"/>
  <c r="Y15" i="22"/>
  <c r="W15" i="22"/>
  <c r="U15" i="22"/>
  <c r="S15" i="22"/>
  <c r="Q15" i="22"/>
  <c r="O15" i="22"/>
  <c r="M15" i="22"/>
  <c r="K15" i="22"/>
  <c r="I15" i="22"/>
  <c r="G15" i="22"/>
  <c r="AK14" i="22"/>
  <c r="AI14" i="22"/>
  <c r="AG14" i="22"/>
  <c r="AE14" i="22"/>
  <c r="AC14" i="22"/>
  <c r="AA14" i="22"/>
  <c r="Y14" i="22"/>
  <c r="W14" i="22"/>
  <c r="U14" i="22"/>
  <c r="S14" i="22"/>
  <c r="Q14" i="22"/>
  <c r="O14" i="22"/>
  <c r="M14" i="22"/>
  <c r="K14" i="22"/>
  <c r="I14" i="22"/>
  <c r="G14" i="22"/>
  <c r="AK13" i="22"/>
  <c r="AI13" i="22"/>
  <c r="AG13" i="22"/>
  <c r="AE13" i="22"/>
  <c r="AC13" i="22"/>
  <c r="AA13" i="22"/>
  <c r="Y13" i="22"/>
  <c r="W13" i="22"/>
  <c r="U13" i="22"/>
  <c r="S13" i="22"/>
  <c r="Q13" i="22"/>
  <c r="O13" i="22"/>
  <c r="M13" i="22"/>
  <c r="K13" i="22"/>
  <c r="I13" i="22"/>
  <c r="G13" i="22"/>
  <c r="AK12" i="22"/>
  <c r="AI12" i="22"/>
  <c r="AG12" i="22"/>
  <c r="AE12" i="22"/>
  <c r="AC12" i="22"/>
  <c r="AA12" i="22"/>
  <c r="Y12" i="22"/>
  <c r="W12" i="22"/>
  <c r="U12" i="22"/>
  <c r="S12" i="22"/>
  <c r="Q12" i="22"/>
  <c r="O12" i="22"/>
  <c r="K12" i="22"/>
  <c r="AK11" i="22"/>
  <c r="AI11" i="22"/>
  <c r="AG11" i="22"/>
  <c r="AE11" i="22"/>
  <c r="AC11" i="22"/>
  <c r="AA11" i="22"/>
  <c r="Y11" i="22"/>
  <c r="Q11" i="22"/>
  <c r="K11" i="22"/>
  <c r="AK10" i="22"/>
  <c r="AI10" i="22"/>
  <c r="AG10" i="22"/>
  <c r="AE10" i="22"/>
  <c r="AC10" i="22"/>
  <c r="AA10" i="22"/>
  <c r="Y10" i="22"/>
  <c r="W10" i="22"/>
  <c r="U10" i="22"/>
  <c r="S10" i="22"/>
  <c r="Q10" i="22"/>
  <c r="O10" i="22"/>
  <c r="M10" i="22"/>
  <c r="K10" i="22"/>
  <c r="I10" i="22"/>
  <c r="AI9" i="22"/>
  <c r="AG9" i="22"/>
  <c r="AE9" i="22"/>
  <c r="AC9" i="22"/>
  <c r="AA9" i="22"/>
  <c r="Y9" i="22"/>
  <c r="W9" i="22"/>
  <c r="U9" i="22"/>
  <c r="S9" i="22"/>
  <c r="Q9" i="22"/>
  <c r="O9" i="22"/>
  <c r="M9" i="22"/>
  <c r="K9" i="22"/>
  <c r="I9" i="22"/>
  <c r="AI8" i="22"/>
  <c r="AC8" i="22"/>
  <c r="AE8" i="22"/>
  <c r="AG8" i="22"/>
  <c r="AF8" i="22"/>
  <c r="AD8" i="22"/>
  <c r="AB8" i="22"/>
  <c r="C28" i="1"/>
  <c r="D28" i="1" s="1"/>
  <c r="C27" i="1"/>
  <c r="D27" i="1" s="1"/>
  <c r="C25" i="1"/>
  <c r="X8" i="22"/>
  <c r="W8" i="22"/>
  <c r="W11" i="22" s="1"/>
  <c r="V8" i="22"/>
  <c r="Q8" i="22"/>
  <c r="T8" i="22"/>
  <c r="R8" i="22"/>
  <c r="P8" i="22"/>
  <c r="N8" i="22"/>
  <c r="L8" i="22"/>
  <c r="J8" i="22"/>
  <c r="H8" i="22"/>
  <c r="F8" i="22"/>
  <c r="M8" i="22"/>
  <c r="M12" i="22" s="1"/>
  <c r="K8" i="22"/>
  <c r="I8" i="22"/>
  <c r="I12" i="22" s="1"/>
  <c r="G12" i="22"/>
  <c r="U8" i="22"/>
  <c r="U11" i="22" s="1"/>
  <c r="S8" i="22"/>
  <c r="S11" i="22" s="1"/>
  <c r="O8" i="22"/>
  <c r="O11" i="22" s="1"/>
  <c r="C30" i="1"/>
  <c r="D30" i="1" s="1"/>
  <c r="C31" i="1"/>
  <c r="D31" i="1" s="1"/>
  <c r="C32" i="1"/>
  <c r="D32" i="1" s="1"/>
  <c r="C33" i="1"/>
  <c r="D33" i="1" s="1"/>
  <c r="C34" i="1"/>
  <c r="D34" i="1" s="1"/>
  <c r="C47" i="1"/>
  <c r="D47" i="1" s="1"/>
  <c r="C29" i="1"/>
  <c r="D29" i="1" s="1"/>
  <c r="C26" i="1"/>
  <c r="D26" i="1" s="1"/>
  <c r="D25" i="1" l="1"/>
  <c r="BL12" i="22"/>
  <c r="S39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U39" i="22"/>
  <c r="AC39" i="22"/>
  <c r="AA39" i="22"/>
  <c r="AI39" i="22"/>
  <c r="AK39" i="22"/>
  <c r="Q39" i="22"/>
  <c r="Y39" i="22"/>
  <c r="AG39" i="22"/>
  <c r="W39" i="22"/>
  <c r="AE39" i="22"/>
  <c r="I11" i="22"/>
  <c r="I39" i="22" s="1"/>
  <c r="G9" i="22"/>
  <c r="BL9" i="22" s="1"/>
  <c r="G10" i="22"/>
  <c r="BL10" i="22" s="1"/>
  <c r="G11" i="22"/>
  <c r="M11" i="22"/>
  <c r="M39" i="22" s="1"/>
  <c r="O39" i="22"/>
  <c r="K39" i="22"/>
  <c r="BL11" i="22" l="1"/>
  <c r="BL39" i="22" s="1"/>
  <c r="G39" i="22"/>
</calcChain>
</file>

<file path=xl/sharedStrings.xml><?xml version="1.0" encoding="utf-8"?>
<sst xmlns="http://schemas.openxmlformats.org/spreadsheetml/2006/main" count="187" uniqueCount="120">
  <si>
    <t>Företag:</t>
  </si>
  <si>
    <t>Start datum</t>
  </si>
  <si>
    <t>Slut datum</t>
  </si>
  <si>
    <t xml:space="preserve">Studie:            </t>
  </si>
  <si>
    <t xml:space="preserve">Investigator:       </t>
  </si>
  <si>
    <t xml:space="preserve">Ersättning </t>
  </si>
  <si>
    <t>Tidsplan</t>
  </si>
  <si>
    <t>Totalt antal avtalade patienter</t>
  </si>
  <si>
    <t>Antal inkluderade patienter</t>
  </si>
  <si>
    <t>Patienter</t>
  </si>
  <si>
    <t>Resterande antal patienter</t>
  </si>
  <si>
    <t>SEK</t>
  </si>
  <si>
    <t>Patient number</t>
  </si>
  <si>
    <t>Fakturaadress:</t>
  </si>
  <si>
    <t>Datum</t>
  </si>
  <si>
    <t>Total SUM/patient</t>
  </si>
  <si>
    <t>Sign</t>
  </si>
  <si>
    <t>Betalt</t>
  </si>
  <si>
    <t>Kommentarer</t>
  </si>
  <si>
    <t>Totalt</t>
  </si>
  <si>
    <t>Screenfailures</t>
  </si>
  <si>
    <t>Admin fee</t>
  </si>
  <si>
    <t>Totalt Fakturerat</t>
  </si>
  <si>
    <t>Sponsor OK</t>
  </si>
  <si>
    <t>Besökslogg, fakturaunderlag</t>
  </si>
  <si>
    <t>Initials</t>
  </si>
  <si>
    <t>Antal utförda</t>
  </si>
  <si>
    <t>Total summa</t>
  </si>
  <si>
    <t>Comment</t>
  </si>
  <si>
    <t>Screen failure 
(ja =1)</t>
  </si>
  <si>
    <t>Fyll i besöksnamn från protokollet</t>
  </si>
  <si>
    <t>Fyll i besöksersättning från avtalet</t>
  </si>
  <si>
    <t>Summary</t>
  </si>
  <si>
    <t>Total cost excl OH</t>
  </si>
  <si>
    <t>OH</t>
  </si>
  <si>
    <t>Total cost incl OH</t>
  </si>
  <si>
    <t>Investigator meeting/meeting</t>
  </si>
  <si>
    <t>Total Recruting costs</t>
  </si>
  <si>
    <t>National coordinator</t>
  </si>
  <si>
    <t>Close out procedures</t>
  </si>
  <si>
    <t>Additional costs</t>
  </si>
  <si>
    <t>Unscheduled visit nurse (per visit)</t>
  </si>
  <si>
    <t>Unscheduled visit doctor (per visit)</t>
  </si>
  <si>
    <t>Telephone-screening (pre-screening) if per pre-screened patient</t>
  </si>
  <si>
    <t>New Informed Consent (administrative fee per new IC)</t>
  </si>
  <si>
    <t>Amendment (administrative fee per new amendment)</t>
  </si>
  <si>
    <t>SAE (per reported SAE)</t>
  </si>
  <si>
    <t>Setting up and administration of side-agreements for outsorced services (per agreement)</t>
  </si>
  <si>
    <t>Examinations (eg. X-ray) (per examination)</t>
  </si>
  <si>
    <t>Equipment and Materials (pass-through)</t>
  </si>
  <si>
    <t>Travel expenses patients (per visit)</t>
  </si>
  <si>
    <t>Loss of income patients incl social fees (pass-through)</t>
  </si>
  <si>
    <t>Subject reimbursement (healthy volunteers) incl. social fees (pass-trough)</t>
  </si>
  <si>
    <t>Archiving (pass-through)</t>
  </si>
  <si>
    <t>Referral fees, recruitment (per referred subject included in study)</t>
  </si>
  <si>
    <t xml:space="preserve">Other outsourced servies </t>
  </si>
  <si>
    <t>OH:</t>
  </si>
  <si>
    <t>Datumformat ÅÅ-MÅ-DA</t>
  </si>
  <si>
    <t>Screen Failure rate</t>
  </si>
  <si>
    <t>Study Start-Up Costs</t>
  </si>
  <si>
    <t xml:space="preserve">Advertising </t>
  </si>
  <si>
    <t>Audit or extra quality check (doctor hourly fee)</t>
  </si>
  <si>
    <t>Audit or extra quality check (nurse hourly fee)</t>
  </si>
  <si>
    <t>Administration fee (instead of OH if applicable)</t>
  </si>
  <si>
    <t>Fyll i övriga fakturerbara poster från avtalet, nedan är bara förslag - ändra, lägg till och dra ifrån så det passar aktuellt avtal</t>
  </si>
  <si>
    <t>Fakturerat vid detta tillfälle</t>
  </si>
  <si>
    <t>Sjukhustes fakuranummer</t>
  </si>
  <si>
    <t>Invoice number</t>
  </si>
  <si>
    <t>Invoiced item</t>
  </si>
  <si>
    <t>Period invoiced</t>
  </si>
  <si>
    <t>Patient visits</t>
  </si>
  <si>
    <t>Date invoice</t>
  </si>
  <si>
    <t>Date checked by monitor</t>
  </si>
  <si>
    <t>Invoiced sum</t>
  </si>
  <si>
    <t>Comments</t>
  </si>
  <si>
    <t>Total</t>
  </si>
  <si>
    <t>Vid fakturering 1 - använd bladet som underlag (tex i pdf-format) att stämma av mot sponsor/CRO vilka besök som är ok att fakturera, markera detta med t.ex. en annan färg på cellerna</t>
  </si>
  <si>
    <t>Vid fakturering 2 och vidare - kopiera bladet och ta bort summorna i de celler som redan är fakturerade, använd sedan på samma sätt som vid fakturering 1</t>
  </si>
  <si>
    <t>Fyll i besöksdatum för besök 1 osv</t>
  </si>
  <si>
    <t>Fakturerat</t>
  </si>
  <si>
    <t>Period som fakturerats</t>
  </si>
  <si>
    <t>Screening number</t>
  </si>
  <si>
    <t>SAE</t>
  </si>
  <si>
    <t>Date</t>
  </si>
  <si>
    <t>Amount travel costs</t>
  </si>
  <si>
    <t>Amount patient reimbursement</t>
  </si>
  <si>
    <t>Total number of SAE</t>
  </si>
  <si>
    <t>Total cost SAE</t>
  </si>
  <si>
    <t>Recruting costs</t>
  </si>
  <si>
    <t xml:space="preserve">Audit or extra quality check </t>
  </si>
  <si>
    <t xml:space="preserve">Unscheduled visit </t>
  </si>
  <si>
    <t>New Informed Consent</t>
  </si>
  <si>
    <t xml:space="preserve">Amendment </t>
  </si>
  <si>
    <t xml:space="preserve">SAE </t>
  </si>
  <si>
    <t>Setting up and administration of side-agreements for outsorced services</t>
  </si>
  <si>
    <t xml:space="preserve">Examinations </t>
  </si>
  <si>
    <t xml:space="preserve">Equipment and Materials </t>
  </si>
  <si>
    <t xml:space="preserve">Travel expenses patients </t>
  </si>
  <si>
    <t xml:space="preserve">Subject reimbursement </t>
  </si>
  <si>
    <t xml:space="preserve">Archiving </t>
  </si>
  <si>
    <t xml:space="preserve">Referral fees, recruitment </t>
  </si>
  <si>
    <t xml:space="preserve">Other outsourced services </t>
  </si>
  <si>
    <t xml:space="preserve">Vid fakturering 1 - Total cost för perioden skrivs  in i fliken "Fakturaunderlag att skicka". Bladet kan även användas som underlag (tex i pdf-format) att bifoga "fakturaunderlag att skicka" och sjukhusfaktura. </t>
  </si>
  <si>
    <t xml:space="preserve">Fakturering sker: </t>
  </si>
  <si>
    <t>Vid fakturering 2 och vidare - skapa en kopia av bladet i en ny flik och ta bort summorna i de celler som redan är fakturerade, använd sedan på samma sätt som vid fakturering 1</t>
  </si>
  <si>
    <t>Vid fakturering - Skapa en kopia av detta blad i en ny flik och använd kopian till att fylla i sammanfattning av gjorda patientbesök från fliken "Underlag besök" och övriga kostnader. Ta bort de rader som inte är applicerbara och lägg till rader som saknas. Om sponsor/CRO inte har några andra speciella krav på underlag - Skicka detta (tex som pdf) till CRO/sponsor tillsammans med sjukhusets faktura (ev kan "Underlag besök" och underlag för övriga kostnader (t.ex. SAE, Reseersättning_Arvode) för perioden bifogas)</t>
  </si>
  <si>
    <t xml:space="preserve">Denna flik kan användas internt av site/controller för att hålla reda på vad som är fakturerat och när. </t>
  </si>
  <si>
    <t>Screening failures</t>
  </si>
  <si>
    <t>Additional costs incl start-up</t>
  </si>
  <si>
    <t>Fyll manuellt i alla ljusblå celler, hämtat från "Fakturaunderlag att skicka" från aktuell period</t>
  </si>
  <si>
    <t>Fyll i de ljusblå fälten</t>
  </si>
  <si>
    <t xml:space="preserve">Fyll i de ljusblå fälten i detta underlag efter varje patientbesök. </t>
  </si>
  <si>
    <t>SAE rapportering registreras i detta dokument. Fyll i de ljusblå fälten</t>
  </si>
  <si>
    <t>Måltider registreras i detta dokument. Fyll i de ljusblå cellerna</t>
  </si>
  <si>
    <t>Breakfast (per meal)</t>
  </si>
  <si>
    <t>Lunch (per meal)</t>
  </si>
  <si>
    <t>Dinner (per meal)</t>
  </si>
  <si>
    <t>Type of travelcost+H6:H44</t>
  </si>
  <si>
    <t>Type of travel</t>
  </si>
  <si>
    <t>Reseersättning/arvode registreras i detta dokument. Fyll i de ljusblå cellerna. Total summan för perioden skrivs sedan in i fliken "Fakturaunderlag att skicka" vid fakturering.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</si>
</sst>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/mm/dd"/>
    <numFmt numFmtId="165" formatCode="yy/mm/dd;@"/>
    <numFmt numFmtId="166" formatCode="[$USD]#,##0.00&quot; &quot;;\([$USD]#,##0.00\)"/>
    <numFmt numFmtId="167" formatCode="#,##0\ [$SEK]"/>
    <numFmt numFmtId="168" formatCode="_([$SEK]\ * #,##0.00_);_([$SEK]\ * \(#,##0.00\);_([$SEK]\ * &quot;-&quot;??_);_(@_)"/>
    <numFmt numFmtId="169" formatCode="[$-409]d\-mmm\-yyyy;@"/>
    <numFmt numFmtId="170" formatCode="[$-409]d/mmm/yyyy;@"/>
    <numFmt numFmtId="171" formatCode="[$-409]mmmm\ d\,\ yy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1"/>
      <scheme val="minor"/>
    </font>
    <font>
      <b/>
      <sz val="14"/>
      <name val="Arial"/>
      <family val="2"/>
    </font>
    <font>
      <b/>
      <sz val="8"/>
      <color theme="0"/>
      <name val="Calibri"/>
      <family val="2"/>
      <scheme val="minor"/>
    </font>
    <font>
      <b/>
      <i/>
      <sz val="10"/>
      <name val="Arial"/>
      <family val="2"/>
    </font>
    <font>
      <sz val="14"/>
      <color theme="0"/>
      <name val="Calibri"/>
      <family val="2"/>
      <scheme val="minor"/>
    </font>
    <font>
      <sz val="10"/>
      <color rgb="FFC0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5F5FF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0" fillId="5" borderId="7">
      <alignment horizontal="left" vertical="center"/>
      <protection locked="0" hidden="1"/>
    </xf>
    <xf numFmtId="0" fontId="11" fillId="6" borderId="0"/>
    <xf numFmtId="40" fontId="12" fillId="4" borderId="7">
      <alignment horizontal="centerContinuous" vertical="center"/>
    </xf>
    <xf numFmtId="0" fontId="4" fillId="0" borderId="0"/>
    <xf numFmtId="0" fontId="1" fillId="0" borderId="0"/>
    <xf numFmtId="0" fontId="9" fillId="0" borderId="0" applyFont="0" applyBorder="0"/>
    <xf numFmtId="0" fontId="13" fillId="7" borderId="0" applyAlignment="0"/>
    <xf numFmtId="0" fontId="3" fillId="8" borderId="0" applyBorder="0"/>
  </cellStyleXfs>
  <cellXfs count="23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4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5" fillId="3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Protection="1"/>
    <xf numFmtId="3" fontId="4" fillId="0" borderId="4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4" fillId="9" borderId="4" xfId="0" applyNumberFormat="1" applyFont="1" applyFill="1" applyBorder="1" applyAlignment="1">
      <alignment horizontal="center"/>
    </xf>
    <xf numFmtId="3" fontId="14" fillId="9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left" vertical="center"/>
    </xf>
    <xf numFmtId="0" fontId="14" fillId="9" borderId="8" xfId="0" applyFont="1" applyFill="1" applyBorder="1" applyProtection="1">
      <protection locked="0"/>
    </xf>
    <xf numFmtId="0" fontId="19" fillId="9" borderId="9" xfId="0" applyFont="1" applyFill="1" applyBorder="1" applyProtection="1">
      <protection locked="0"/>
    </xf>
    <xf numFmtId="0" fontId="19" fillId="9" borderId="3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9" borderId="10" xfId="0" applyFont="1" applyFill="1" applyBorder="1" applyProtection="1">
      <protection locked="0"/>
    </xf>
    <xf numFmtId="0" fontId="19" fillId="9" borderId="11" xfId="0" applyFont="1" applyFill="1" applyBorder="1" applyProtection="1">
      <protection locked="0"/>
    </xf>
    <xf numFmtId="0" fontId="19" fillId="9" borderId="1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1" fillId="9" borderId="13" xfId="0" applyFont="1" applyFill="1" applyBorder="1" applyProtection="1">
      <protection locked="0"/>
    </xf>
    <xf numFmtId="0" fontId="19" fillId="9" borderId="5" xfId="0" applyFont="1" applyFill="1" applyBorder="1" applyProtection="1">
      <protection locked="0"/>
    </xf>
    <xf numFmtId="0" fontId="19" fillId="9" borderId="1" xfId="0" applyFont="1" applyFill="1" applyBorder="1" applyProtection="1">
      <protection locked="0"/>
    </xf>
    <xf numFmtId="0" fontId="21" fillId="9" borderId="4" xfId="0" applyFont="1" applyFill="1" applyBorder="1" applyProtection="1">
      <protection locked="0"/>
    </xf>
    <xf numFmtId="0" fontId="21" fillId="9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0" fontId="21" fillId="9" borderId="5" xfId="0" applyFont="1" applyFill="1" applyBorder="1" applyProtection="1">
      <protection locked="0"/>
    </xf>
    <xf numFmtId="0" fontId="21" fillId="9" borderId="1" xfId="0" applyFont="1" applyFill="1" applyBorder="1" applyProtection="1">
      <protection locked="0"/>
    </xf>
    <xf numFmtId="3" fontId="19" fillId="2" borderId="4" xfId="0" applyNumberFormat="1" applyFont="1" applyFill="1" applyBorder="1" applyProtection="1">
      <protection locked="0"/>
    </xf>
    <xf numFmtId="3" fontId="19" fillId="2" borderId="4" xfId="0" applyNumberFormat="1" applyFont="1" applyFill="1" applyBorder="1" applyProtection="1"/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3" fontId="21" fillId="9" borderId="0" xfId="0" applyNumberFormat="1" applyFont="1" applyFill="1" applyBorder="1" applyProtection="1"/>
    <xf numFmtId="3" fontId="19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/>
    <xf numFmtId="164" fontId="19" fillId="0" borderId="0" xfId="0" applyNumberFormat="1" applyFont="1" applyFill="1" applyBorder="1" applyProtection="1">
      <protection locked="0"/>
    </xf>
    <xf numFmtId="0" fontId="19" fillId="0" borderId="0" xfId="0" applyNumberFormat="1" applyFont="1" applyFill="1" applyBorder="1" applyProtection="1">
      <protection locked="0"/>
    </xf>
    <xf numFmtId="0" fontId="19" fillId="0" borderId="4" xfId="0" applyFont="1" applyFill="1" applyBorder="1" applyProtection="1">
      <protection locked="0"/>
    </xf>
    <xf numFmtId="3" fontId="21" fillId="0" borderId="0" xfId="0" applyNumberFormat="1" applyFont="1" applyFill="1" applyBorder="1" applyProtection="1"/>
    <xf numFmtId="0" fontId="21" fillId="0" borderId="0" xfId="0" applyFont="1" applyFill="1" applyBorder="1" applyProtection="1">
      <protection locked="0"/>
    </xf>
    <xf numFmtId="3" fontId="19" fillId="0" borderId="0" xfId="0" applyNumberFormat="1" applyFont="1" applyFill="1" applyBorder="1" applyProtection="1"/>
    <xf numFmtId="0" fontId="24" fillId="0" borderId="0" xfId="0" applyFont="1" applyBorder="1" applyProtection="1">
      <protection locked="0"/>
    </xf>
    <xf numFmtId="0" fontId="19" fillId="0" borderId="4" xfId="0" applyFont="1" applyFill="1" applyBorder="1" applyAlignment="1" applyProtection="1">
      <alignment horizontal="left"/>
      <protection locked="0"/>
    </xf>
    <xf numFmtId="1" fontId="17" fillId="0" borderId="18" xfId="6" applyNumberFormat="1" applyFont="1" applyBorder="1" applyAlignment="1">
      <alignment horizontal="center" vertical="center"/>
    </xf>
    <xf numFmtId="167" fontId="25" fillId="0" borderId="6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167" fontId="21" fillId="9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6" fillId="0" borderId="29" xfId="6" applyNumberFormat="1" applyFont="1" applyBorder="1" applyAlignment="1">
      <alignment horizontal="left" vertical="center"/>
    </xf>
    <xf numFmtId="0" fontId="16" fillId="0" borderId="2" xfId="6" applyNumberFormat="1" applyFont="1" applyBorder="1" applyAlignment="1">
      <alignment horizontal="left"/>
    </xf>
    <xf numFmtId="0" fontId="21" fillId="9" borderId="24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7" fillId="0" borderId="0" xfId="0" applyFont="1" applyProtection="1">
      <protection locked="0"/>
    </xf>
    <xf numFmtId="3" fontId="29" fillId="9" borderId="4" xfId="0" applyNumberFormat="1" applyFont="1" applyFill="1" applyBorder="1" applyAlignment="1">
      <alignment horizontal="center" vertical="center" wrapText="1"/>
    </xf>
    <xf numFmtId="3" fontId="31" fillId="9" borderId="4" xfId="0" applyNumberFormat="1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left" vertical="center" wrapText="1"/>
    </xf>
    <xf numFmtId="0" fontId="31" fillId="9" borderId="4" xfId="0" applyFont="1" applyFill="1" applyBorder="1" applyAlignment="1">
      <alignment horizontal="center" vertical="center" wrapText="1"/>
    </xf>
    <xf numFmtId="1" fontId="31" fillId="9" borderId="4" xfId="0" applyNumberFormat="1" applyFont="1" applyFill="1" applyBorder="1" applyAlignment="1">
      <alignment horizontal="center" vertical="center" wrapText="1"/>
    </xf>
    <xf numFmtId="14" fontId="31" fillId="9" borderId="4" xfId="0" applyNumberFormat="1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left" vertical="center"/>
    </xf>
    <xf numFmtId="0" fontId="30" fillId="9" borderId="4" xfId="0" applyFont="1" applyFill="1" applyBorder="1" applyAlignment="1">
      <alignment horizontal="left" vertical="center"/>
    </xf>
    <xf numFmtId="167" fontId="31" fillId="9" borderId="4" xfId="0" applyNumberFormat="1" applyFont="1" applyFill="1" applyBorder="1" applyAlignment="1"/>
    <xf numFmtId="3" fontId="31" fillId="9" borderId="4" xfId="0" applyNumberFormat="1" applyFont="1" applyFill="1" applyBorder="1" applyAlignment="1"/>
    <xf numFmtId="3" fontId="31" fillId="9" borderId="4" xfId="0" applyNumberFormat="1" applyFont="1" applyFill="1" applyBorder="1" applyAlignment="1">
      <alignment horizontal="center"/>
    </xf>
    <xf numFmtId="1" fontId="31" fillId="9" borderId="4" xfId="0" applyNumberFormat="1" applyFont="1" applyFill="1" applyBorder="1" applyAlignment="1">
      <alignment horizontal="center"/>
    </xf>
    <xf numFmtId="167" fontId="19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29" fillId="9" borderId="4" xfId="0" applyNumberFormat="1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left" vertical="center" wrapText="1"/>
    </xf>
    <xf numFmtId="3" fontId="28" fillId="9" borderId="4" xfId="0" applyNumberFormat="1" applyFont="1" applyFill="1" applyBorder="1" applyAlignment="1"/>
    <xf numFmtId="0" fontId="19" fillId="0" borderId="14" xfId="0" applyFont="1" applyBorder="1"/>
    <xf numFmtId="0" fontId="19" fillId="0" borderId="16" xfId="0" applyFont="1" applyBorder="1"/>
    <xf numFmtId="0" fontId="19" fillId="0" borderId="22" xfId="0" applyFont="1" applyBorder="1"/>
    <xf numFmtId="0" fontId="4" fillId="0" borderId="0" xfId="5"/>
    <xf numFmtId="49" fontId="21" fillId="9" borderId="18" xfId="5" applyNumberFormat="1" applyFont="1" applyFill="1" applyBorder="1" applyAlignment="1">
      <alignment horizontal="center" vertical="center" wrapText="1"/>
    </xf>
    <xf numFmtId="0" fontId="21" fillId="9" borderId="18" xfId="5" applyFont="1" applyFill="1" applyBorder="1" applyAlignment="1">
      <alignment horizontal="center" vertical="center" wrapText="1"/>
    </xf>
    <xf numFmtId="3" fontId="19" fillId="0" borderId="21" xfId="5" applyNumberFormat="1" applyFont="1" applyFill="1" applyBorder="1" applyAlignment="1">
      <alignment horizontal="right"/>
    </xf>
    <xf numFmtId="3" fontId="19" fillId="0" borderId="26" xfId="5" applyNumberFormat="1" applyFont="1" applyFill="1" applyBorder="1" applyAlignment="1">
      <alignment horizontal="right"/>
    </xf>
    <xf numFmtId="3" fontId="19" fillId="0" borderId="23" xfId="5" applyNumberFormat="1" applyFont="1" applyFill="1" applyBorder="1" applyAlignment="1">
      <alignment horizontal="right"/>
    </xf>
    <xf numFmtId="0" fontId="21" fillId="9" borderId="4" xfId="5" applyFont="1" applyFill="1" applyBorder="1" applyAlignment="1">
      <alignment horizontal="center" vertical="center" wrapText="1"/>
    </xf>
    <xf numFmtId="3" fontId="21" fillId="9" borderId="21" xfId="5" applyNumberFormat="1" applyFont="1" applyFill="1" applyBorder="1" applyAlignment="1">
      <alignment horizontal="center" vertical="center" wrapText="1"/>
    </xf>
    <xf numFmtId="3" fontId="21" fillId="9" borderId="26" xfId="5" applyNumberFormat="1" applyFont="1" applyFill="1" applyBorder="1" applyAlignment="1">
      <alignment horizontal="center" vertical="center" wrapText="1"/>
    </xf>
    <xf numFmtId="49" fontId="21" fillId="9" borderId="33" xfId="5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0" fontId="4" fillId="0" borderId="0" xfId="5" applyBorder="1"/>
    <xf numFmtId="3" fontId="21" fillId="9" borderId="32" xfId="5" applyNumberFormat="1" applyFont="1" applyFill="1" applyBorder="1" applyAlignment="1">
      <alignment horizontal="center" vertical="center" wrapText="1"/>
    </xf>
    <xf numFmtId="3" fontId="19" fillId="0" borderId="21" xfId="5" applyNumberFormat="1" applyFont="1" applyFill="1" applyBorder="1" applyAlignment="1">
      <alignment horizontal="right" wrapText="1"/>
    </xf>
    <xf numFmtId="0" fontId="0" fillId="10" borderId="0" xfId="0" applyFill="1"/>
    <xf numFmtId="0" fontId="0" fillId="0" borderId="0" xfId="0" applyFill="1"/>
    <xf numFmtId="0" fontId="2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1" fillId="11" borderId="25" xfId="0" applyFont="1" applyFill="1" applyBorder="1" applyAlignment="1" applyProtection="1">
      <alignment horizontal="right"/>
      <protection locked="0"/>
    </xf>
    <xf numFmtId="167" fontId="17" fillId="0" borderId="19" xfId="6" applyNumberFormat="1" applyFont="1" applyFill="1" applyBorder="1" applyAlignment="1">
      <alignment horizontal="right" vertical="center"/>
    </xf>
    <xf numFmtId="167" fontId="19" fillId="0" borderId="6" xfId="0" applyNumberFormat="1" applyFont="1" applyFill="1" applyBorder="1" applyAlignment="1" applyProtection="1">
      <alignment horizontal="right"/>
      <protection locked="0"/>
    </xf>
    <xf numFmtId="167" fontId="21" fillId="11" borderId="25" xfId="0" applyNumberFormat="1" applyFont="1" applyFill="1" applyBorder="1" applyAlignment="1" applyProtection="1">
      <alignment horizontal="right"/>
      <protection locked="0"/>
    </xf>
    <xf numFmtId="1" fontId="30" fillId="11" borderId="18" xfId="6" applyNumberFormat="1" applyFont="1" applyFill="1" applyBorder="1" applyAlignment="1">
      <alignment horizontal="center" vertical="center"/>
    </xf>
    <xf numFmtId="166" fontId="30" fillId="11" borderId="19" xfId="6" applyNumberFormat="1" applyFont="1" applyFill="1" applyBorder="1" applyAlignment="1">
      <alignment horizontal="center" vertical="center"/>
    </xf>
    <xf numFmtId="167" fontId="30" fillId="11" borderId="19" xfId="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6" fontId="17" fillId="0" borderId="19" xfId="6" applyNumberFormat="1" applyFont="1" applyFill="1" applyBorder="1" applyAlignment="1">
      <alignment horizontal="center" vertical="center"/>
    </xf>
    <xf numFmtId="0" fontId="0" fillId="0" borderId="0" xfId="0" applyAlignment="1"/>
    <xf numFmtId="0" fontId="19" fillId="0" borderId="18" xfId="5" applyFont="1" applyFill="1" applyBorder="1" applyAlignment="1">
      <alignment horizontal="center"/>
    </xf>
    <xf numFmtId="0" fontId="19" fillId="0" borderId="20" xfId="5" applyFont="1" applyFill="1" applyBorder="1" applyAlignment="1">
      <alignment horizontal="center"/>
    </xf>
    <xf numFmtId="1" fontId="30" fillId="11" borderId="19" xfId="6" applyNumberFormat="1" applyFont="1" applyFill="1" applyBorder="1" applyAlignment="1">
      <alignment horizontal="right" vertical="center"/>
    </xf>
    <xf numFmtId="0" fontId="16" fillId="0" borderId="2" xfId="6" applyNumberFormat="1" applyFont="1" applyBorder="1" applyAlignment="1">
      <alignment horizontal="left" vertical="top" wrapText="1"/>
    </xf>
    <xf numFmtId="0" fontId="19" fillId="0" borderId="2" xfId="0" applyNumberFormat="1" applyFont="1" applyFill="1" applyBorder="1" applyProtection="1">
      <protection locked="0"/>
    </xf>
    <xf numFmtId="0" fontId="35" fillId="0" borderId="0" xfId="5" applyFont="1" applyFill="1" applyBorder="1" applyAlignment="1">
      <alignment horizontal="center"/>
    </xf>
    <xf numFmtId="0" fontId="21" fillId="0" borderId="0" xfId="5" applyFont="1" applyFill="1" applyBorder="1"/>
    <xf numFmtId="3" fontId="21" fillId="0" borderId="0" xfId="5" applyNumberFormat="1" applyFont="1" applyFill="1" applyBorder="1"/>
    <xf numFmtId="3" fontId="35" fillId="0" borderId="0" xfId="5" applyNumberFormat="1" applyFont="1" applyFill="1" applyBorder="1"/>
    <xf numFmtId="0" fontId="19" fillId="0" borderId="6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4" xfId="5" applyFont="1" applyBorder="1"/>
    <xf numFmtId="3" fontId="19" fillId="0" borderId="28" xfId="5" applyNumberFormat="1" applyFont="1" applyBorder="1"/>
    <xf numFmtId="0" fontId="19" fillId="0" borderId="22" xfId="5" applyFont="1" applyBorder="1"/>
    <xf numFmtId="0" fontId="19" fillId="0" borderId="23" xfId="5" applyFont="1" applyBorder="1"/>
    <xf numFmtId="0" fontId="34" fillId="0" borderId="0" xfId="0" applyFont="1" applyAlignment="1" applyProtection="1">
      <alignment wrapText="1"/>
      <protection locked="0"/>
    </xf>
    <xf numFmtId="0" fontId="18" fillId="0" borderId="0" xfId="0" applyFont="1" applyAlignment="1"/>
    <xf numFmtId="0" fontId="19" fillId="12" borderId="6" xfId="0" applyFont="1" applyFill="1" applyBorder="1" applyAlignment="1">
      <alignment horizontal="right" vertical="center"/>
    </xf>
    <xf numFmtId="167" fontId="19" fillId="12" borderId="6" xfId="0" applyNumberFormat="1" applyFont="1" applyFill="1" applyBorder="1" applyAlignment="1">
      <alignment horizontal="right" vertical="center"/>
    </xf>
    <xf numFmtId="0" fontId="32" fillId="12" borderId="4" xfId="0" applyFont="1" applyFill="1" applyBorder="1" applyAlignment="1">
      <alignment horizontal="right" vertical="center"/>
    </xf>
    <xf numFmtId="0" fontId="19" fillId="12" borderId="4" xfId="0" applyFont="1" applyFill="1" applyBorder="1" applyAlignment="1">
      <alignment horizontal="right" vertical="center"/>
    </xf>
    <xf numFmtId="0" fontId="33" fillId="12" borderId="4" xfId="0" applyFont="1" applyFill="1" applyBorder="1" applyAlignment="1">
      <alignment horizontal="right" vertical="center"/>
    </xf>
    <xf numFmtId="0" fontId="19" fillId="12" borderId="4" xfId="0" applyFont="1" applyFill="1" applyBorder="1" applyProtection="1">
      <protection locked="0"/>
    </xf>
    <xf numFmtId="167" fontId="19" fillId="12" borderId="4" xfId="0" applyNumberFormat="1" applyFont="1" applyFill="1" applyBorder="1" applyProtection="1">
      <protection locked="0"/>
    </xf>
    <xf numFmtId="0" fontId="19" fillId="12" borderId="0" xfId="0" applyFont="1" applyFill="1" applyProtection="1">
      <protection locked="0"/>
    </xf>
    <xf numFmtId="0" fontId="19" fillId="12" borderId="2" xfId="0" applyNumberFormat="1" applyFont="1" applyFill="1" applyBorder="1" applyProtection="1">
      <protection locked="0"/>
    </xf>
    <xf numFmtId="0" fontId="3" fillId="12" borderId="4" xfId="0" applyFont="1" applyFill="1" applyBorder="1" applyAlignment="1">
      <alignment horizontal="left"/>
    </xf>
    <xf numFmtId="0" fontId="3" fillId="12" borderId="4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left"/>
    </xf>
    <xf numFmtId="0" fontId="3" fillId="12" borderId="17" xfId="0" applyFont="1" applyFill="1" applyBorder="1" applyAlignment="1">
      <alignment horizontal="center"/>
    </xf>
    <xf numFmtId="165" fontId="3" fillId="12" borderId="4" xfId="0" applyNumberFormat="1" applyFont="1" applyFill="1" applyBorder="1" applyAlignment="1">
      <alignment horizontal="center"/>
    </xf>
    <xf numFmtId="3" fontId="0" fillId="0" borderId="0" xfId="0" applyNumberFormat="1" applyFill="1" applyProtection="1"/>
    <xf numFmtId="0" fontId="8" fillId="12" borderId="4" xfId="0" applyFont="1" applyFill="1" applyBorder="1" applyAlignment="1">
      <alignment horizontal="right" vertical="center"/>
    </xf>
    <xf numFmtId="0" fontId="0" fillId="12" borderId="28" xfId="0" applyFill="1" applyBorder="1"/>
    <xf numFmtId="0" fontId="0" fillId="12" borderId="26" xfId="0" applyFill="1" applyBorder="1"/>
    <xf numFmtId="14" fontId="0" fillId="12" borderId="26" xfId="0" applyNumberFormat="1" applyFill="1" applyBorder="1"/>
    <xf numFmtId="14" fontId="0" fillId="12" borderId="23" xfId="0" applyNumberFormat="1" applyFill="1" applyBorder="1"/>
    <xf numFmtId="3" fontId="29" fillId="12" borderId="6" xfId="0" applyNumberFormat="1" applyFont="1" applyFill="1" applyBorder="1" applyAlignment="1">
      <alignment horizontal="center" vertical="center" wrapText="1"/>
    </xf>
    <xf numFmtId="3" fontId="29" fillId="12" borderId="4" xfId="0" applyNumberFormat="1" applyFont="1" applyFill="1" applyBorder="1" applyAlignment="1">
      <alignment horizontal="center" vertical="center" wrapText="1"/>
    </xf>
    <xf numFmtId="167" fontId="8" fillId="12" borderId="6" xfId="0" applyNumberFormat="1" applyFont="1" applyFill="1" applyBorder="1" applyAlignment="1">
      <alignment horizontal="center" vertical="center"/>
    </xf>
    <xf numFmtId="0" fontId="8" fillId="12" borderId="4" xfId="0" applyFont="1" applyFill="1" applyBorder="1"/>
    <xf numFmtId="169" fontId="36" fillId="12" borderId="12" xfId="5" applyNumberFormat="1" applyFont="1" applyFill="1" applyBorder="1" applyAlignment="1">
      <alignment horizontal="center"/>
    </xf>
    <xf numFmtId="169" fontId="36" fillId="12" borderId="1" xfId="5" applyNumberFormat="1" applyFont="1" applyFill="1" applyBorder="1" applyAlignment="1">
      <alignment horizontal="center"/>
    </xf>
    <xf numFmtId="169" fontId="36" fillId="12" borderId="31" xfId="5" applyNumberFormat="1" applyFont="1" applyFill="1" applyBorder="1" applyAlignment="1">
      <alignment horizontal="center"/>
    </xf>
    <xf numFmtId="3" fontId="19" fillId="12" borderId="12" xfId="5" applyNumberFormat="1" applyFont="1" applyFill="1" applyBorder="1" applyAlignment="1">
      <alignment horizontal="right"/>
    </xf>
    <xf numFmtId="165" fontId="19" fillId="12" borderId="1" xfId="5" applyNumberFormat="1" applyFont="1" applyFill="1" applyBorder="1" applyAlignment="1">
      <alignment horizontal="center"/>
    </xf>
    <xf numFmtId="3" fontId="19" fillId="12" borderId="1" xfId="5" applyNumberFormat="1" applyFont="1" applyFill="1" applyBorder="1" applyAlignment="1">
      <alignment horizontal="right"/>
    </xf>
    <xf numFmtId="3" fontId="19" fillId="12" borderId="31" xfId="5" applyNumberFormat="1" applyFont="1" applyFill="1" applyBorder="1" applyAlignment="1">
      <alignment horizontal="right"/>
    </xf>
    <xf numFmtId="170" fontId="19" fillId="12" borderId="12" xfId="5" applyNumberFormat="1" applyFont="1" applyFill="1" applyBorder="1" applyAlignment="1">
      <alignment horizontal="right"/>
    </xf>
    <xf numFmtId="170" fontId="36" fillId="12" borderId="1" xfId="5" applyNumberFormat="1" applyFont="1" applyFill="1" applyBorder="1" applyAlignment="1">
      <alignment horizontal="center"/>
    </xf>
    <xf numFmtId="170" fontId="19" fillId="12" borderId="1" xfId="5" applyNumberFormat="1" applyFont="1" applyFill="1" applyBorder="1" applyAlignment="1">
      <alignment horizontal="right"/>
    </xf>
    <xf numFmtId="169" fontId="37" fillId="12" borderId="12" xfId="5" applyNumberFormat="1" applyFont="1" applyFill="1" applyBorder="1" applyAlignment="1">
      <alignment horizontal="center"/>
    </xf>
    <xf numFmtId="169" fontId="37" fillId="12" borderId="1" xfId="5" applyNumberFormat="1" applyFont="1" applyFill="1" applyBorder="1" applyAlignment="1">
      <alignment horizontal="center"/>
    </xf>
    <xf numFmtId="171" fontId="37" fillId="12" borderId="1" xfId="5" applyNumberFormat="1" applyFont="1" applyFill="1" applyBorder="1" applyAlignment="1">
      <alignment horizontal="center"/>
    </xf>
    <xf numFmtId="170" fontId="19" fillId="12" borderId="31" xfId="5" applyNumberFormat="1" applyFont="1" applyFill="1" applyBorder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4" fillId="0" borderId="0" xfId="5" applyFill="1"/>
    <xf numFmtId="0" fontId="16" fillId="12" borderId="27" xfId="6" applyNumberFormat="1" applyFont="1" applyFill="1" applyBorder="1" applyAlignment="1">
      <alignment horizontal="left" vertical="center"/>
    </xf>
    <xf numFmtId="165" fontId="16" fillId="12" borderId="6" xfId="6" applyNumberFormat="1" applyFont="1" applyFill="1" applyBorder="1" applyAlignment="1">
      <alignment horizontal="right"/>
    </xf>
    <xf numFmtId="0" fontId="16" fillId="12" borderId="16" xfId="6" applyNumberFormat="1" applyFont="1" applyFill="1" applyBorder="1" applyAlignment="1">
      <alignment horizontal="left" vertical="center"/>
    </xf>
    <xf numFmtId="165" fontId="16" fillId="12" borderId="4" xfId="6" applyNumberFormat="1" applyFont="1" applyFill="1" applyBorder="1" applyAlignment="1">
      <alignment horizontal="right"/>
    </xf>
    <xf numFmtId="165" fontId="19" fillId="12" borderId="6" xfId="0" applyNumberFormat="1" applyFont="1" applyFill="1" applyBorder="1" applyAlignment="1" applyProtection="1">
      <alignment horizontal="right"/>
      <protection locked="0"/>
    </xf>
    <xf numFmtId="165" fontId="19" fillId="12" borderId="4" xfId="0" applyNumberFormat="1" applyFont="1" applyFill="1" applyBorder="1" applyAlignment="1" applyProtection="1">
      <alignment horizontal="right"/>
      <protection locked="0"/>
    </xf>
    <xf numFmtId="1" fontId="17" fillId="0" borderId="18" xfId="6" applyNumberFormat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166" fontId="30" fillId="11" borderId="34" xfId="6" applyNumberFormat="1" applyFont="1" applyFill="1" applyBorder="1" applyAlignment="1">
      <alignment horizontal="center" vertical="center"/>
    </xf>
    <xf numFmtId="167" fontId="16" fillId="0" borderId="11" xfId="6" applyNumberFormat="1" applyFont="1" applyBorder="1" applyAlignment="1">
      <alignment horizontal="right" vertical="top" wrapText="1"/>
    </xf>
    <xf numFmtId="167" fontId="21" fillId="9" borderId="24" xfId="0" applyNumberFormat="1" applyFont="1" applyFill="1" applyBorder="1" applyProtection="1">
      <protection locked="0"/>
    </xf>
    <xf numFmtId="167" fontId="19" fillId="12" borderId="6" xfId="0" applyNumberFormat="1" applyFont="1" applyFill="1" applyBorder="1" applyAlignment="1" applyProtection="1">
      <alignment horizontal="right"/>
      <protection locked="0"/>
    </xf>
    <xf numFmtId="167" fontId="19" fillId="12" borderId="10" xfId="0" applyNumberFormat="1" applyFont="1" applyFill="1" applyBorder="1" applyAlignment="1" applyProtection="1">
      <alignment horizontal="right"/>
      <protection locked="0"/>
    </xf>
    <xf numFmtId="0" fontId="0" fillId="12" borderId="4" xfId="0" applyFill="1" applyBorder="1" applyAlignment="1"/>
    <xf numFmtId="0" fontId="30" fillId="12" borderId="4" xfId="0" applyFont="1" applyFill="1" applyBorder="1"/>
    <xf numFmtId="0" fontId="0" fillId="12" borderId="4" xfId="0" applyFill="1" applyBorder="1"/>
    <xf numFmtId="167" fontId="16" fillId="0" borderId="6" xfId="6" applyNumberFormat="1" applyFont="1" applyBorder="1" applyAlignment="1">
      <alignment vertical="top" wrapText="1"/>
    </xf>
    <xf numFmtId="0" fontId="16" fillId="0" borderId="21" xfId="6" applyFont="1" applyBorder="1" applyAlignment="1">
      <alignment vertical="top" wrapText="1"/>
    </xf>
    <xf numFmtId="0" fontId="19" fillId="12" borderId="13" xfId="0" applyFont="1" applyFill="1" applyBorder="1" applyAlignment="1" applyProtection="1">
      <protection locked="0"/>
    </xf>
    <xf numFmtId="0" fontId="19" fillId="12" borderId="1" xfId="0" applyFont="1" applyFill="1" applyBorder="1" applyAlignment="1" applyProtection="1">
      <protection locked="0"/>
    </xf>
    <xf numFmtId="9" fontId="19" fillId="12" borderId="13" xfId="0" applyNumberFormat="1" applyFont="1" applyFill="1" applyBorder="1" applyAlignment="1" applyProtection="1">
      <alignment horizontal="left"/>
      <protection locked="0"/>
    </xf>
    <xf numFmtId="9" fontId="19" fillId="12" borderId="1" xfId="0" applyNumberFormat="1" applyFont="1" applyFill="1" applyBorder="1" applyAlignment="1">
      <alignment horizontal="left"/>
    </xf>
    <xf numFmtId="1" fontId="19" fillId="12" borderId="4" xfId="0" applyNumberFormat="1" applyFont="1" applyFill="1" applyBorder="1" applyAlignment="1" applyProtection="1">
      <alignment horizontal="left"/>
      <protection locked="0"/>
    </xf>
    <xf numFmtId="1" fontId="19" fillId="12" borderId="4" xfId="0" applyNumberFormat="1" applyFont="1" applyFill="1" applyBorder="1" applyAlignment="1">
      <alignment horizontal="left"/>
    </xf>
    <xf numFmtId="1" fontId="19" fillId="0" borderId="4" xfId="0" applyNumberFormat="1" applyFont="1" applyFill="1" applyBorder="1" applyAlignment="1" applyProtection="1">
      <alignment horizontal="left"/>
      <protection locked="0"/>
    </xf>
    <xf numFmtId="1" fontId="19" fillId="0" borderId="4" xfId="0" applyNumberFormat="1" applyFont="1" applyFill="1" applyBorder="1" applyAlignment="1">
      <alignment horizontal="left"/>
    </xf>
    <xf numFmtId="14" fontId="19" fillId="12" borderId="13" xfId="0" applyNumberFormat="1" applyFont="1" applyFill="1" applyBorder="1" applyAlignment="1" applyProtection="1">
      <alignment horizontal="left"/>
      <protection locked="0"/>
    </xf>
    <xf numFmtId="14" fontId="19" fillId="12" borderId="1" xfId="0" applyNumberFormat="1" applyFont="1" applyFill="1" applyBorder="1" applyAlignment="1">
      <alignment horizontal="left"/>
    </xf>
    <xf numFmtId="0" fontId="19" fillId="12" borderId="13" xfId="0" applyFont="1" applyFill="1" applyBorder="1" applyAlignment="1" applyProtection="1">
      <alignment horizontal="left"/>
      <protection locked="0"/>
    </xf>
    <xf numFmtId="0" fontId="19" fillId="12" borderId="1" xfId="0" applyFont="1" applyFill="1" applyBorder="1" applyAlignment="1">
      <alignment horizontal="left"/>
    </xf>
    <xf numFmtId="167" fontId="19" fillId="12" borderId="6" xfId="0" applyNumberFormat="1" applyFont="1" applyFill="1" applyBorder="1" applyAlignment="1" applyProtection="1">
      <protection locked="0"/>
    </xf>
    <xf numFmtId="0" fontId="0" fillId="12" borderId="6" xfId="0" applyFill="1" applyBorder="1" applyAlignment="1"/>
    <xf numFmtId="167" fontId="19" fillId="12" borderId="4" xfId="0" applyNumberFormat="1" applyFont="1" applyFill="1" applyBorder="1" applyAlignment="1" applyProtection="1">
      <protection locked="0"/>
    </xf>
    <xf numFmtId="0" fontId="0" fillId="12" borderId="4" xfId="0" applyFill="1" applyBorder="1" applyAlignment="1"/>
    <xf numFmtId="168" fontId="18" fillId="0" borderId="0" xfId="6" applyNumberFormat="1" applyFont="1" applyFill="1" applyBorder="1" applyAlignment="1">
      <alignment horizontal="left"/>
    </xf>
    <xf numFmtId="1" fontId="17" fillId="0" borderId="19" xfId="6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17" fillId="0" borderId="19" xfId="6" applyNumberFormat="1" applyFont="1" applyFill="1" applyBorder="1" applyAlignment="1">
      <alignment horizontal="center" vertical="center"/>
    </xf>
    <xf numFmtId="167" fontId="21" fillId="9" borderId="9" xfId="0" applyNumberFormat="1" applyFont="1" applyFill="1" applyBorder="1" applyAlignment="1" applyProtection="1">
      <protection locked="0"/>
    </xf>
    <xf numFmtId="167" fontId="0" fillId="0" borderId="9" xfId="0" applyNumberFormat="1" applyBorder="1" applyAlignment="1"/>
    <xf numFmtId="0" fontId="15" fillId="0" borderId="0" xfId="0" applyFont="1" applyAlignment="1" applyProtection="1">
      <alignment wrapText="1"/>
      <protection locked="0"/>
    </xf>
    <xf numFmtId="0" fontId="0" fillId="0" borderId="0" xfId="0" applyAlignment="1"/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49" fontId="19" fillId="12" borderId="18" xfId="5" applyNumberFormat="1" applyFont="1" applyFill="1" applyBorder="1" applyAlignment="1">
      <alignment horizontal="center"/>
    </xf>
    <xf numFmtId="0" fontId="19" fillId="12" borderId="20" xfId="5" applyFont="1" applyFill="1" applyBorder="1" applyAlignment="1">
      <alignment horizontal="center"/>
    </xf>
    <xf numFmtId="0" fontId="19" fillId="12" borderId="18" xfId="5" applyFont="1" applyFill="1" applyBorder="1" applyAlignment="1">
      <alignment horizontal="center"/>
    </xf>
    <xf numFmtId="0" fontId="34" fillId="0" borderId="0" xfId="0" applyFont="1" applyAlignment="1" applyProtection="1">
      <alignment wrapText="1"/>
      <protection locked="0"/>
    </xf>
    <xf numFmtId="49" fontId="19" fillId="12" borderId="20" xfId="5" applyNumberFormat="1" applyFont="1" applyFill="1" applyBorder="1" applyAlignment="1">
      <alignment horizontal="center"/>
    </xf>
    <xf numFmtId="0" fontId="18" fillId="0" borderId="0" xfId="0" applyFont="1" applyAlignment="1"/>
    <xf numFmtId="167" fontId="16" fillId="0" borderId="6" xfId="6" applyNumberFormat="1" applyFont="1" applyBorder="1" applyAlignment="1">
      <alignment horizontal="right" vertical="top" wrapText="1"/>
    </xf>
    <xf numFmtId="167" fontId="16" fillId="0" borderId="21" xfId="6" applyNumberFormat="1" applyFont="1" applyBorder="1" applyAlignment="1">
      <alignment horizontal="right" vertical="top" wrapText="1"/>
    </xf>
    <xf numFmtId="1" fontId="17" fillId="0" borderId="19" xfId="6" applyNumberFormat="1" applyFont="1" applyFill="1" applyBorder="1" applyAlignment="1">
      <alignment horizontal="right" vertical="center"/>
    </xf>
    <xf numFmtId="1" fontId="17" fillId="0" borderId="20" xfId="6" applyNumberFormat="1" applyFont="1" applyFill="1" applyBorder="1" applyAlignment="1">
      <alignment horizontal="right" vertical="center"/>
    </xf>
    <xf numFmtId="167" fontId="21" fillId="9" borderId="15" xfId="0" applyNumberFormat="1" applyFont="1" applyFill="1" applyBorder="1" applyAlignment="1" applyProtection="1">
      <alignment horizontal="right"/>
      <protection locked="0"/>
    </xf>
    <xf numFmtId="167" fontId="0" fillId="0" borderId="30" xfId="0" applyNumberFormat="1" applyBorder="1" applyAlignment="1">
      <alignment horizontal="right"/>
    </xf>
    <xf numFmtId="0" fontId="38" fillId="0" borderId="0" xfId="5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</cellXfs>
  <cellStyles count="10">
    <cellStyle name="Category" xfId="2"/>
    <cellStyle name="Huvudrubrik" xfId="3"/>
    <cellStyle name="Month" xfId="4"/>
    <cellStyle name="Normal" xfId="0" builtinId="0"/>
    <cellStyle name="Normal 2" xfId="1"/>
    <cellStyle name="Normal 2 2" xfId="5"/>
    <cellStyle name="Normal 3" xfId="6"/>
    <cellStyle name="normal med tabell" xfId="7"/>
    <cellStyle name="Rubrik2" xfId="8"/>
    <cellStyle name="rubrik3" xfId="9"/>
  </cellStyles>
  <dxfs count="0"/>
  <tableStyles count="0" defaultTableStyle="TableStyleMedium9" defaultPivotStyle="PivotStyleLight16"/>
  <colors>
    <mruColors>
      <color rgb="FFE5F5FF"/>
      <color rgb="FFCCE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rodigt">
  <a:themeElements>
    <a:clrScheme name="Teknik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rodig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N86"/>
  <sheetViews>
    <sheetView tabSelected="1" view="pageLayout" zoomScaleNormal="100" workbookViewId="0"/>
  </sheetViews>
  <sheetFormatPr defaultRowHeight="12.75" x14ac:dyDescent="0.2"/>
  <cols>
    <col min="1" max="1" width="28.5703125" style="1" customWidth="1"/>
    <col min="2" max="2" width="22.5703125" style="1" customWidth="1"/>
    <col min="3" max="3" width="12.5703125" style="1" customWidth="1"/>
    <col min="4" max="4" width="12.7109375" style="1" customWidth="1"/>
    <col min="5" max="5" width="6.140625" style="1" customWidth="1"/>
    <col min="6" max="6" width="66.85546875" style="1" customWidth="1"/>
    <col min="7" max="8" width="9.140625" style="1"/>
    <col min="9" max="9" width="10.28515625" style="1" customWidth="1"/>
    <col min="10" max="10" width="14.42578125" style="1" customWidth="1"/>
    <col min="11" max="11" width="9.140625" style="1"/>
    <col min="12" max="12" width="26.85546875" style="1" customWidth="1"/>
    <col min="13" max="16384" width="9.140625" style="1"/>
  </cols>
  <sheetData>
    <row r="1" spans="1:11" ht="18.75" x14ac:dyDescent="0.3">
      <c r="A1" s="28" t="s">
        <v>24</v>
      </c>
      <c r="B1" s="29"/>
      <c r="C1" s="30"/>
      <c r="D1" s="31"/>
      <c r="E1" s="32"/>
    </row>
    <row r="2" spans="1:11" x14ac:dyDescent="0.2">
      <c r="A2" s="33"/>
      <c r="B2" s="34"/>
      <c r="C2" s="35"/>
      <c r="D2" s="36"/>
      <c r="E2" s="32"/>
    </row>
    <row r="3" spans="1:11" x14ac:dyDescent="0.2">
      <c r="A3" s="57" t="s">
        <v>3</v>
      </c>
      <c r="B3" s="198"/>
      <c r="C3" s="199"/>
      <c r="D3" s="31"/>
      <c r="E3" s="32"/>
      <c r="F3" s="61" t="s">
        <v>110</v>
      </c>
    </row>
    <row r="4" spans="1:11" x14ac:dyDescent="0.2">
      <c r="A4" s="57" t="s">
        <v>4</v>
      </c>
      <c r="B4" s="198"/>
      <c r="C4" s="199"/>
      <c r="D4" s="31"/>
      <c r="E4" s="37"/>
    </row>
    <row r="5" spans="1:11" x14ac:dyDescent="0.2">
      <c r="A5" s="57" t="s">
        <v>0</v>
      </c>
      <c r="B5" s="198"/>
      <c r="C5" s="199"/>
      <c r="D5" s="31"/>
      <c r="E5" s="32"/>
    </row>
    <row r="6" spans="1:11" x14ac:dyDescent="0.2">
      <c r="A6" s="31"/>
      <c r="B6" s="31"/>
      <c r="C6" s="31"/>
      <c r="D6" s="31"/>
      <c r="E6" s="32"/>
    </row>
    <row r="7" spans="1:11" ht="13.5" thickBot="1" x14ac:dyDescent="0.25">
      <c r="A7" s="38" t="s">
        <v>6</v>
      </c>
      <c r="B7" s="39"/>
      <c r="C7" s="40"/>
      <c r="D7" s="31"/>
      <c r="E7" s="32"/>
      <c r="F7" s="61" t="s">
        <v>64</v>
      </c>
    </row>
    <row r="8" spans="1:11" ht="13.5" thickBot="1" x14ac:dyDescent="0.25">
      <c r="A8" s="62" t="s">
        <v>1</v>
      </c>
      <c r="B8" s="206"/>
      <c r="C8" s="207"/>
      <c r="D8" s="31"/>
      <c r="E8" s="32"/>
      <c r="F8" s="63" t="s">
        <v>32</v>
      </c>
      <c r="G8" s="217" t="s">
        <v>33</v>
      </c>
      <c r="H8" s="216"/>
      <c r="I8" s="63" t="s">
        <v>34</v>
      </c>
      <c r="J8" s="215" t="s">
        <v>35</v>
      </c>
      <c r="K8" s="216"/>
    </row>
    <row r="9" spans="1:11" x14ac:dyDescent="0.2">
      <c r="A9" s="62" t="s">
        <v>2</v>
      </c>
      <c r="B9" s="206"/>
      <c r="C9" s="207"/>
      <c r="D9" s="31"/>
      <c r="E9" s="32"/>
      <c r="F9" s="68" t="s">
        <v>59</v>
      </c>
      <c r="G9" s="210"/>
      <c r="H9" s="211"/>
      <c r="I9" s="64">
        <f>SUM($B$19*G9)</f>
        <v>0</v>
      </c>
      <c r="J9" s="196">
        <f>SUM(G9+I9)</f>
        <v>0</v>
      </c>
      <c r="K9" s="197"/>
    </row>
    <row r="10" spans="1:11" x14ac:dyDescent="0.2">
      <c r="A10" s="31"/>
      <c r="B10" s="31"/>
      <c r="C10" s="31"/>
      <c r="D10" s="31"/>
      <c r="E10" s="32"/>
      <c r="F10" s="125" t="s">
        <v>36</v>
      </c>
      <c r="G10" s="212"/>
      <c r="H10" s="213"/>
      <c r="I10" s="64">
        <f t="shared" ref="I10:I58" si="0">SUM($B$19*G10)</f>
        <v>0</v>
      </c>
      <c r="J10" s="196">
        <f t="shared" ref="J10:J58" si="1">SUM(G10+I10)</f>
        <v>0</v>
      </c>
      <c r="K10" s="197"/>
    </row>
    <row r="11" spans="1:11" x14ac:dyDescent="0.2">
      <c r="A11" s="38" t="s">
        <v>9</v>
      </c>
      <c r="B11" s="39"/>
      <c r="C11" s="40"/>
      <c r="D11" s="31"/>
      <c r="E11" s="32"/>
      <c r="F11" s="125" t="s">
        <v>37</v>
      </c>
      <c r="G11" s="212"/>
      <c r="H11" s="213"/>
      <c r="I11" s="64">
        <f t="shared" si="0"/>
        <v>0</v>
      </c>
      <c r="J11" s="196">
        <f t="shared" si="1"/>
        <v>0</v>
      </c>
      <c r="K11" s="197"/>
    </row>
    <row r="12" spans="1:11" x14ac:dyDescent="0.2">
      <c r="A12" s="62" t="s">
        <v>7</v>
      </c>
      <c r="B12" s="202"/>
      <c r="C12" s="203"/>
      <c r="D12" s="31"/>
      <c r="E12" s="32"/>
      <c r="F12" s="125" t="s">
        <v>38</v>
      </c>
      <c r="G12" s="212"/>
      <c r="H12" s="213"/>
      <c r="I12" s="64">
        <f t="shared" si="0"/>
        <v>0</v>
      </c>
      <c r="J12" s="196">
        <f t="shared" si="1"/>
        <v>0</v>
      </c>
      <c r="K12" s="197"/>
    </row>
    <row r="13" spans="1:11" x14ac:dyDescent="0.2">
      <c r="A13" s="62" t="s">
        <v>8</v>
      </c>
      <c r="B13" s="202"/>
      <c r="C13" s="203"/>
      <c r="D13" s="31"/>
      <c r="E13" s="32"/>
      <c r="F13" s="69" t="s">
        <v>39</v>
      </c>
      <c r="G13" s="212"/>
      <c r="H13" s="213"/>
      <c r="I13" s="64">
        <f t="shared" si="0"/>
        <v>0</v>
      </c>
      <c r="J13" s="196">
        <f t="shared" si="1"/>
        <v>0</v>
      </c>
      <c r="K13" s="197"/>
    </row>
    <row r="14" spans="1:11" x14ac:dyDescent="0.2">
      <c r="A14" s="62" t="s">
        <v>10</v>
      </c>
      <c r="B14" s="204">
        <f>SUM(B12-B13)</f>
        <v>0</v>
      </c>
      <c r="C14" s="205"/>
      <c r="D14" s="31"/>
      <c r="E14" s="31"/>
      <c r="F14" s="69" t="s">
        <v>40</v>
      </c>
      <c r="G14" s="212"/>
      <c r="H14" s="213"/>
      <c r="I14" s="64">
        <f t="shared" si="0"/>
        <v>0</v>
      </c>
      <c r="J14" s="196">
        <f t="shared" si="1"/>
        <v>0</v>
      </c>
      <c r="K14" s="197"/>
    </row>
    <row r="15" spans="1:11" x14ac:dyDescent="0.2">
      <c r="A15" s="62" t="s">
        <v>58</v>
      </c>
      <c r="B15" s="204" t="e">
        <f>SUM(C23/B13)</f>
        <v>#DIV/0!</v>
      </c>
      <c r="C15" s="205"/>
      <c r="D15" s="31"/>
      <c r="E15" s="31"/>
      <c r="F15" s="126" t="s">
        <v>60</v>
      </c>
      <c r="G15" s="212"/>
      <c r="H15" s="213"/>
      <c r="I15" s="64">
        <f t="shared" si="0"/>
        <v>0</v>
      </c>
      <c r="J15" s="196">
        <f t="shared" si="1"/>
        <v>0</v>
      </c>
      <c r="K15" s="197"/>
    </row>
    <row r="16" spans="1:11" ht="12.75" customHeight="1" x14ac:dyDescent="0.2">
      <c r="A16" s="31"/>
      <c r="B16" s="31"/>
      <c r="C16" s="31"/>
      <c r="D16" s="31"/>
      <c r="E16" s="31"/>
      <c r="F16" s="126" t="s">
        <v>41</v>
      </c>
      <c r="G16" s="212"/>
      <c r="H16" s="213"/>
      <c r="I16" s="64">
        <f t="shared" si="0"/>
        <v>0</v>
      </c>
      <c r="J16" s="196">
        <f t="shared" si="1"/>
        <v>0</v>
      </c>
      <c r="K16" s="197"/>
    </row>
    <row r="17" spans="1:14" ht="13.5" customHeight="1" x14ac:dyDescent="0.2">
      <c r="A17" s="41" t="s">
        <v>103</v>
      </c>
      <c r="B17" s="208"/>
      <c r="C17" s="209"/>
      <c r="D17" s="31"/>
      <c r="E17" s="31"/>
      <c r="F17" s="126" t="s">
        <v>42</v>
      </c>
      <c r="G17" s="212"/>
      <c r="H17" s="213"/>
      <c r="I17" s="64">
        <f t="shared" si="0"/>
        <v>0</v>
      </c>
      <c r="J17" s="196">
        <f t="shared" si="1"/>
        <v>0</v>
      </c>
      <c r="K17" s="197"/>
    </row>
    <row r="18" spans="1:14" x14ac:dyDescent="0.2">
      <c r="A18" s="41" t="s">
        <v>13</v>
      </c>
      <c r="B18" s="208"/>
      <c r="C18" s="209"/>
      <c r="D18" s="31"/>
      <c r="E18" s="31"/>
      <c r="F18" s="126" t="s">
        <v>43</v>
      </c>
      <c r="G18" s="212"/>
      <c r="H18" s="213"/>
      <c r="I18" s="64">
        <f t="shared" si="0"/>
        <v>0</v>
      </c>
      <c r="J18" s="196">
        <f t="shared" si="1"/>
        <v>0</v>
      </c>
      <c r="K18" s="197"/>
    </row>
    <row r="19" spans="1:14" x14ac:dyDescent="0.2">
      <c r="A19" s="41" t="s">
        <v>56</v>
      </c>
      <c r="B19" s="200"/>
      <c r="C19" s="201"/>
      <c r="D19" s="31"/>
      <c r="E19" s="31"/>
      <c r="F19" s="126" t="s">
        <v>44</v>
      </c>
      <c r="G19" s="212"/>
      <c r="H19" s="213"/>
      <c r="I19" s="64">
        <f t="shared" si="0"/>
        <v>0</v>
      </c>
      <c r="J19" s="196">
        <f t="shared" si="1"/>
        <v>0</v>
      </c>
      <c r="K19" s="197"/>
    </row>
    <row r="20" spans="1:14" x14ac:dyDescent="0.2">
      <c r="A20" s="59"/>
      <c r="B20" s="43"/>
      <c r="C20" s="44"/>
      <c r="D20" s="31"/>
      <c r="E20" s="31"/>
      <c r="F20" s="126" t="s">
        <v>45</v>
      </c>
      <c r="G20" s="212"/>
      <c r="H20" s="213"/>
      <c r="I20" s="64">
        <f t="shared" si="0"/>
        <v>0</v>
      </c>
      <c r="J20" s="196">
        <f t="shared" si="1"/>
        <v>0</v>
      </c>
      <c r="K20" s="197"/>
    </row>
    <row r="21" spans="1:14" x14ac:dyDescent="0.2">
      <c r="A21" s="61" t="s">
        <v>30</v>
      </c>
      <c r="B21" s="61" t="s">
        <v>31</v>
      </c>
      <c r="C21" s="31"/>
      <c r="D21" s="31"/>
      <c r="E21" s="32"/>
      <c r="F21" s="126" t="s">
        <v>46</v>
      </c>
      <c r="G21" s="212"/>
      <c r="H21" s="213"/>
      <c r="I21" s="64">
        <f t="shared" si="0"/>
        <v>0</v>
      </c>
      <c r="J21" s="196">
        <f t="shared" si="1"/>
        <v>0</v>
      </c>
      <c r="K21" s="197"/>
    </row>
    <row r="22" spans="1:14" x14ac:dyDescent="0.2">
      <c r="A22" s="38" t="s">
        <v>5</v>
      </c>
      <c r="B22" s="45" t="s">
        <v>11</v>
      </c>
      <c r="C22" s="45" t="s">
        <v>26</v>
      </c>
      <c r="D22" s="46" t="s">
        <v>27</v>
      </c>
      <c r="E22" s="32"/>
      <c r="F22" s="126" t="s">
        <v>47</v>
      </c>
      <c r="G22" s="212"/>
      <c r="H22" s="213"/>
      <c r="I22" s="64">
        <f t="shared" si="0"/>
        <v>0</v>
      </c>
      <c r="J22" s="196">
        <f t="shared" si="1"/>
        <v>0</v>
      </c>
      <c r="K22" s="197"/>
    </row>
    <row r="23" spans="1:14" x14ac:dyDescent="0.2">
      <c r="A23" s="145" t="s">
        <v>20</v>
      </c>
      <c r="B23" s="146"/>
      <c r="C23" s="47">
        <f>'Underlag besök'!D39</f>
        <v>0</v>
      </c>
      <c r="D23" s="48">
        <f>C23*B23</f>
        <v>0</v>
      </c>
      <c r="E23" s="49"/>
      <c r="F23" s="126" t="s">
        <v>61</v>
      </c>
      <c r="G23" s="212"/>
      <c r="H23" s="213"/>
      <c r="I23" s="64">
        <f t="shared" si="0"/>
        <v>0</v>
      </c>
      <c r="J23" s="196">
        <f t="shared" si="1"/>
        <v>0</v>
      </c>
      <c r="K23" s="197"/>
    </row>
    <row r="24" spans="1:14" x14ac:dyDescent="0.2">
      <c r="A24" s="145">
        <v>1</v>
      </c>
      <c r="B24" s="146"/>
      <c r="C24" s="48">
        <f>'Underlag besök'!F39</f>
        <v>0</v>
      </c>
      <c r="D24" s="48">
        <f>C24*B24</f>
        <v>0</v>
      </c>
      <c r="E24" s="50"/>
      <c r="F24" s="126" t="s">
        <v>62</v>
      </c>
      <c r="G24" s="212"/>
      <c r="H24" s="213"/>
      <c r="I24" s="64">
        <f t="shared" si="0"/>
        <v>0</v>
      </c>
      <c r="J24" s="196">
        <f t="shared" si="1"/>
        <v>0</v>
      </c>
      <c r="K24" s="197"/>
      <c r="L24" s="214"/>
      <c r="M24" s="214"/>
      <c r="N24" s="214"/>
    </row>
    <row r="25" spans="1:14" x14ac:dyDescent="0.2">
      <c r="A25" s="145">
        <v>2</v>
      </c>
      <c r="B25" s="146"/>
      <c r="C25" s="48">
        <f>'Underlag besök'!H39</f>
        <v>0</v>
      </c>
      <c r="D25" s="48">
        <f t="shared" ref="D25:D58" si="2">C25*B25</f>
        <v>0</v>
      </c>
      <c r="E25" s="51"/>
      <c r="F25" s="126" t="s">
        <v>48</v>
      </c>
      <c r="G25" s="212"/>
      <c r="H25" s="213"/>
      <c r="I25" s="64">
        <f t="shared" si="0"/>
        <v>0</v>
      </c>
      <c r="J25" s="196">
        <f t="shared" si="1"/>
        <v>0</v>
      </c>
      <c r="K25" s="197"/>
      <c r="L25" s="214"/>
      <c r="M25" s="214"/>
      <c r="N25" s="214"/>
    </row>
    <row r="26" spans="1:14" x14ac:dyDescent="0.2">
      <c r="A26" s="145">
        <v>3</v>
      </c>
      <c r="B26" s="146"/>
      <c r="C26" s="48">
        <f>'Underlag besök'!J39</f>
        <v>0</v>
      </c>
      <c r="D26" s="48">
        <f t="shared" si="2"/>
        <v>0</v>
      </c>
      <c r="E26" s="51"/>
      <c r="F26" s="126" t="s">
        <v>49</v>
      </c>
      <c r="G26" s="212"/>
      <c r="H26" s="213"/>
      <c r="I26" s="64">
        <f t="shared" si="0"/>
        <v>0</v>
      </c>
      <c r="J26" s="196">
        <f t="shared" si="1"/>
        <v>0</v>
      </c>
      <c r="K26" s="197"/>
      <c r="L26" s="214"/>
      <c r="M26" s="214"/>
      <c r="N26" s="214"/>
    </row>
    <row r="27" spans="1:14" x14ac:dyDescent="0.2">
      <c r="A27" s="145">
        <v>4</v>
      </c>
      <c r="B27" s="146"/>
      <c r="C27" s="48">
        <f>'Underlag besök'!L39</f>
        <v>0</v>
      </c>
      <c r="D27" s="48">
        <f t="shared" si="2"/>
        <v>0</v>
      </c>
      <c r="E27" s="32"/>
      <c r="F27" s="126" t="s">
        <v>50</v>
      </c>
      <c r="G27" s="212"/>
      <c r="H27" s="213"/>
      <c r="I27" s="64">
        <f t="shared" si="0"/>
        <v>0</v>
      </c>
      <c r="J27" s="196">
        <f t="shared" si="1"/>
        <v>0</v>
      </c>
      <c r="K27" s="197"/>
      <c r="L27" s="214"/>
      <c r="M27" s="214"/>
      <c r="N27" s="214"/>
    </row>
    <row r="28" spans="1:14" x14ac:dyDescent="0.2">
      <c r="A28" s="145">
        <v>5</v>
      </c>
      <c r="B28" s="146"/>
      <c r="C28" s="48">
        <f>'Underlag besök'!N39</f>
        <v>0</v>
      </c>
      <c r="D28" s="48">
        <f t="shared" si="2"/>
        <v>0</v>
      </c>
      <c r="E28" s="32"/>
      <c r="F28" s="126" t="s">
        <v>51</v>
      </c>
      <c r="G28" s="212"/>
      <c r="H28" s="213"/>
      <c r="I28" s="64">
        <f t="shared" si="0"/>
        <v>0</v>
      </c>
      <c r="J28" s="196">
        <f t="shared" si="1"/>
        <v>0</v>
      </c>
      <c r="K28" s="197"/>
      <c r="L28" s="214"/>
      <c r="M28" s="214"/>
      <c r="N28" s="214"/>
    </row>
    <row r="29" spans="1:14" x14ac:dyDescent="0.2">
      <c r="A29" s="145">
        <v>6</v>
      </c>
      <c r="B29" s="146"/>
      <c r="C29" s="48">
        <f>'Underlag besök'!P39</f>
        <v>0</v>
      </c>
      <c r="D29" s="48">
        <f t="shared" si="2"/>
        <v>0</v>
      </c>
      <c r="E29" s="32"/>
      <c r="F29" s="126" t="s">
        <v>52</v>
      </c>
      <c r="G29" s="212"/>
      <c r="H29" s="213"/>
      <c r="I29" s="64">
        <f t="shared" si="0"/>
        <v>0</v>
      </c>
      <c r="J29" s="196">
        <f t="shared" si="1"/>
        <v>0</v>
      </c>
      <c r="K29" s="197"/>
      <c r="L29" s="214"/>
      <c r="M29" s="214"/>
      <c r="N29" s="214"/>
    </row>
    <row r="30" spans="1:14" x14ac:dyDescent="0.2">
      <c r="A30" s="145">
        <v>7</v>
      </c>
      <c r="B30" s="146"/>
      <c r="C30" s="48">
        <f>'Underlag besök'!F45</f>
        <v>0</v>
      </c>
      <c r="D30" s="48">
        <f t="shared" si="2"/>
        <v>0</v>
      </c>
      <c r="E30" s="32"/>
      <c r="F30" s="126" t="s">
        <v>53</v>
      </c>
      <c r="G30" s="212"/>
      <c r="H30" s="213"/>
      <c r="I30" s="64">
        <f t="shared" si="0"/>
        <v>0</v>
      </c>
      <c r="J30" s="196">
        <f t="shared" si="1"/>
        <v>0</v>
      </c>
      <c r="K30" s="197"/>
      <c r="L30" s="214"/>
      <c r="M30" s="214"/>
      <c r="N30" s="214"/>
    </row>
    <row r="31" spans="1:14" x14ac:dyDescent="0.2">
      <c r="A31" s="145">
        <v>8</v>
      </c>
      <c r="B31" s="146"/>
      <c r="C31" s="48">
        <f>'Underlag besök'!F46</f>
        <v>0</v>
      </c>
      <c r="D31" s="48">
        <f t="shared" si="2"/>
        <v>0</v>
      </c>
      <c r="E31" s="32"/>
      <c r="F31" s="126" t="s">
        <v>54</v>
      </c>
      <c r="G31" s="212"/>
      <c r="H31" s="213"/>
      <c r="I31" s="64">
        <f t="shared" si="0"/>
        <v>0</v>
      </c>
      <c r="J31" s="196">
        <f t="shared" si="1"/>
        <v>0</v>
      </c>
      <c r="K31" s="197"/>
      <c r="L31" s="214"/>
      <c r="M31" s="214"/>
      <c r="N31" s="214"/>
    </row>
    <row r="32" spans="1:14" x14ac:dyDescent="0.2">
      <c r="A32" s="145">
        <v>9</v>
      </c>
      <c r="B32" s="146"/>
      <c r="C32" s="48">
        <f>'Underlag besök'!F47</f>
        <v>0</v>
      </c>
      <c r="D32" s="48">
        <f t="shared" si="2"/>
        <v>0</v>
      </c>
      <c r="E32" s="32"/>
      <c r="F32" s="126" t="s">
        <v>63</v>
      </c>
      <c r="G32" s="212"/>
      <c r="H32" s="213"/>
      <c r="I32" s="64">
        <f t="shared" si="0"/>
        <v>0</v>
      </c>
      <c r="J32" s="196">
        <f t="shared" si="1"/>
        <v>0</v>
      </c>
      <c r="K32" s="197"/>
      <c r="L32" s="214"/>
      <c r="M32" s="214"/>
      <c r="N32" s="214"/>
    </row>
    <row r="33" spans="1:14" x14ac:dyDescent="0.2">
      <c r="A33" s="145">
        <v>10</v>
      </c>
      <c r="B33" s="146"/>
      <c r="C33" s="48">
        <f>'Underlag besök'!F48</f>
        <v>0</v>
      </c>
      <c r="D33" s="48">
        <f t="shared" si="2"/>
        <v>0</v>
      </c>
      <c r="E33" s="32"/>
      <c r="F33" s="126" t="s">
        <v>55</v>
      </c>
      <c r="G33" s="212"/>
      <c r="H33" s="213"/>
      <c r="I33" s="64">
        <f t="shared" si="0"/>
        <v>0</v>
      </c>
      <c r="J33" s="196">
        <f t="shared" si="1"/>
        <v>0</v>
      </c>
      <c r="K33" s="197"/>
      <c r="L33" s="214"/>
      <c r="M33" s="214"/>
      <c r="N33" s="214"/>
    </row>
    <row r="34" spans="1:14" x14ac:dyDescent="0.2">
      <c r="A34" s="145">
        <v>11</v>
      </c>
      <c r="B34" s="146"/>
      <c r="C34" s="48">
        <f>'Underlag besök'!F49</f>
        <v>0</v>
      </c>
      <c r="D34" s="48">
        <f t="shared" si="2"/>
        <v>0</v>
      </c>
      <c r="E34" s="32"/>
      <c r="F34" s="126" t="s">
        <v>114</v>
      </c>
      <c r="G34" s="212"/>
      <c r="H34" s="213"/>
      <c r="I34" s="64">
        <f t="shared" si="0"/>
        <v>0</v>
      </c>
      <c r="J34" s="196">
        <f t="shared" si="1"/>
        <v>0</v>
      </c>
      <c r="K34" s="197"/>
      <c r="L34" s="214"/>
      <c r="M34" s="214"/>
      <c r="N34" s="214"/>
    </row>
    <row r="35" spans="1:14" x14ac:dyDescent="0.2">
      <c r="A35" s="145">
        <v>12</v>
      </c>
      <c r="B35" s="146"/>
      <c r="C35" s="48">
        <f>'Underlag besök'!F50</f>
        <v>0</v>
      </c>
      <c r="D35" s="48">
        <f t="shared" si="2"/>
        <v>0</v>
      </c>
      <c r="E35" s="32"/>
      <c r="F35" s="126" t="s">
        <v>115</v>
      </c>
      <c r="G35" s="212"/>
      <c r="H35" s="213"/>
      <c r="I35" s="64">
        <f t="shared" si="0"/>
        <v>0</v>
      </c>
      <c r="J35" s="196">
        <f t="shared" si="1"/>
        <v>0</v>
      </c>
      <c r="K35" s="197"/>
      <c r="L35" s="214"/>
      <c r="M35" s="214"/>
      <c r="N35" s="214"/>
    </row>
    <row r="36" spans="1:14" x14ac:dyDescent="0.2">
      <c r="A36" s="145">
        <v>13</v>
      </c>
      <c r="B36" s="146"/>
      <c r="C36" s="48">
        <f>'Underlag besök'!F51</f>
        <v>0</v>
      </c>
      <c r="D36" s="48">
        <f t="shared" si="2"/>
        <v>0</v>
      </c>
      <c r="E36" s="32"/>
      <c r="F36" s="126" t="s">
        <v>116</v>
      </c>
      <c r="G36" s="212"/>
      <c r="H36" s="213"/>
      <c r="I36" s="64">
        <f t="shared" si="0"/>
        <v>0</v>
      </c>
      <c r="J36" s="196">
        <f t="shared" si="1"/>
        <v>0</v>
      </c>
      <c r="K36" s="197"/>
      <c r="L36" s="214"/>
      <c r="M36" s="214"/>
      <c r="N36" s="214"/>
    </row>
    <row r="37" spans="1:14" x14ac:dyDescent="0.2">
      <c r="A37" s="145">
        <v>14</v>
      </c>
      <c r="B37" s="146"/>
      <c r="C37" s="48">
        <f>'Underlag besök'!F52</f>
        <v>0</v>
      </c>
      <c r="D37" s="48">
        <f t="shared" si="2"/>
        <v>0</v>
      </c>
      <c r="E37" s="32"/>
      <c r="F37" s="148"/>
      <c r="G37" s="212"/>
      <c r="H37" s="213"/>
      <c r="I37" s="64">
        <f t="shared" si="0"/>
        <v>0</v>
      </c>
      <c r="J37" s="196">
        <f t="shared" si="1"/>
        <v>0</v>
      </c>
      <c r="K37" s="197"/>
      <c r="L37" s="214"/>
      <c r="M37" s="214"/>
      <c r="N37" s="214"/>
    </row>
    <row r="38" spans="1:14" x14ac:dyDescent="0.2">
      <c r="A38" s="145">
        <v>15</v>
      </c>
      <c r="B38" s="146"/>
      <c r="C38" s="48">
        <f>'Underlag besök'!F53</f>
        <v>0</v>
      </c>
      <c r="D38" s="48">
        <f t="shared" si="2"/>
        <v>0</v>
      </c>
      <c r="E38" s="32"/>
      <c r="F38" s="148"/>
      <c r="G38" s="212"/>
      <c r="H38" s="213"/>
      <c r="I38" s="64">
        <f t="shared" si="0"/>
        <v>0</v>
      </c>
      <c r="J38" s="196">
        <f t="shared" si="1"/>
        <v>0</v>
      </c>
      <c r="K38" s="197"/>
      <c r="L38" s="214"/>
      <c r="M38" s="214"/>
      <c r="N38" s="214"/>
    </row>
    <row r="39" spans="1:14" x14ac:dyDescent="0.2">
      <c r="A39" s="145">
        <v>16</v>
      </c>
      <c r="B39" s="146"/>
      <c r="C39" s="48">
        <f>'Underlag besök'!F54</f>
        <v>0</v>
      </c>
      <c r="D39" s="48">
        <f t="shared" si="2"/>
        <v>0</v>
      </c>
      <c r="E39" s="32"/>
      <c r="F39" s="148"/>
      <c r="G39" s="212"/>
      <c r="H39" s="213"/>
      <c r="I39" s="64">
        <f t="shared" si="0"/>
        <v>0</v>
      </c>
      <c r="J39" s="196">
        <f t="shared" si="1"/>
        <v>0</v>
      </c>
      <c r="K39" s="197"/>
      <c r="L39" s="214"/>
      <c r="M39" s="214"/>
      <c r="N39" s="214"/>
    </row>
    <row r="40" spans="1:14" x14ac:dyDescent="0.2">
      <c r="A40" s="145">
        <v>17</v>
      </c>
      <c r="B40" s="146"/>
      <c r="C40" s="48">
        <f>'Underlag besök'!F55</f>
        <v>0</v>
      </c>
      <c r="D40" s="48">
        <f t="shared" si="2"/>
        <v>0</v>
      </c>
      <c r="E40" s="32"/>
      <c r="F40" s="148"/>
      <c r="G40" s="212"/>
      <c r="H40" s="213"/>
      <c r="I40" s="64">
        <f t="shared" si="0"/>
        <v>0</v>
      </c>
      <c r="J40" s="196">
        <f t="shared" si="1"/>
        <v>0</v>
      </c>
      <c r="K40" s="197"/>
      <c r="L40" s="214"/>
      <c r="M40" s="214"/>
      <c r="N40" s="214"/>
    </row>
    <row r="41" spans="1:14" x14ac:dyDescent="0.2">
      <c r="A41" s="145">
        <v>18</v>
      </c>
      <c r="B41" s="146"/>
      <c r="C41" s="48">
        <f>'Underlag besök'!F56</f>
        <v>0</v>
      </c>
      <c r="D41" s="48">
        <f t="shared" si="2"/>
        <v>0</v>
      </c>
      <c r="E41" s="32"/>
      <c r="F41" s="148"/>
      <c r="G41" s="212"/>
      <c r="H41" s="213"/>
      <c r="I41" s="64">
        <f t="shared" si="0"/>
        <v>0</v>
      </c>
      <c r="J41" s="196">
        <f t="shared" si="1"/>
        <v>0</v>
      </c>
      <c r="K41" s="197"/>
      <c r="L41" s="214"/>
      <c r="M41" s="214"/>
      <c r="N41" s="214"/>
    </row>
    <row r="42" spans="1:14" x14ac:dyDescent="0.2">
      <c r="A42" s="145">
        <v>19</v>
      </c>
      <c r="B42" s="146"/>
      <c r="C42" s="48">
        <f>'Underlag besök'!F57</f>
        <v>0</v>
      </c>
      <c r="D42" s="48">
        <f t="shared" si="2"/>
        <v>0</v>
      </c>
      <c r="E42" s="32"/>
      <c r="F42" s="148"/>
      <c r="G42" s="212"/>
      <c r="H42" s="213"/>
      <c r="I42" s="64">
        <f t="shared" si="0"/>
        <v>0</v>
      </c>
      <c r="J42" s="196">
        <f t="shared" si="1"/>
        <v>0</v>
      </c>
      <c r="K42" s="197"/>
      <c r="L42" s="214"/>
      <c r="M42" s="214"/>
      <c r="N42" s="214"/>
    </row>
    <row r="43" spans="1:14" x14ac:dyDescent="0.2">
      <c r="A43" s="145">
        <v>20</v>
      </c>
      <c r="B43" s="146"/>
      <c r="C43" s="48">
        <f>'Underlag besök'!F58</f>
        <v>0</v>
      </c>
      <c r="D43" s="48">
        <f t="shared" si="2"/>
        <v>0</v>
      </c>
      <c r="E43" s="32"/>
      <c r="F43" s="148"/>
      <c r="G43" s="212"/>
      <c r="H43" s="213"/>
      <c r="I43" s="64">
        <f t="shared" si="0"/>
        <v>0</v>
      </c>
      <c r="J43" s="196">
        <f t="shared" si="1"/>
        <v>0</v>
      </c>
      <c r="K43" s="197"/>
      <c r="L43" s="214"/>
      <c r="M43" s="214"/>
      <c r="N43" s="214"/>
    </row>
    <row r="44" spans="1:14" x14ac:dyDescent="0.2">
      <c r="A44" s="147">
        <v>21</v>
      </c>
      <c r="B44" s="146"/>
      <c r="C44" s="48">
        <f>'Underlag besök'!F59</f>
        <v>0</v>
      </c>
      <c r="D44" s="48">
        <f t="shared" si="2"/>
        <v>0</v>
      </c>
      <c r="E44" s="32"/>
      <c r="F44" s="148"/>
      <c r="G44" s="212"/>
      <c r="H44" s="213"/>
      <c r="I44" s="64">
        <f t="shared" si="0"/>
        <v>0</v>
      </c>
      <c r="J44" s="196">
        <f t="shared" si="1"/>
        <v>0</v>
      </c>
      <c r="K44" s="197"/>
      <c r="L44" s="214"/>
      <c r="M44" s="214"/>
      <c r="N44" s="214"/>
    </row>
    <row r="45" spans="1:14" x14ac:dyDescent="0.2">
      <c r="A45" s="145">
        <v>22</v>
      </c>
      <c r="B45" s="146"/>
      <c r="C45" s="48">
        <f>'Underlag besök'!F60</f>
        <v>0</v>
      </c>
      <c r="D45" s="48">
        <f t="shared" si="2"/>
        <v>0</v>
      </c>
      <c r="E45" s="32"/>
      <c r="F45" s="148"/>
      <c r="G45" s="212"/>
      <c r="H45" s="213"/>
      <c r="I45" s="64">
        <f t="shared" si="0"/>
        <v>0</v>
      </c>
      <c r="J45" s="196">
        <f t="shared" si="1"/>
        <v>0</v>
      </c>
      <c r="K45" s="197"/>
      <c r="L45" s="67"/>
      <c r="M45" s="67"/>
      <c r="N45" s="67"/>
    </row>
    <row r="46" spans="1:14" x14ac:dyDescent="0.2">
      <c r="A46" s="145">
        <v>23</v>
      </c>
      <c r="B46" s="146"/>
      <c r="C46" s="48">
        <f>'Underlag besök'!F61</f>
        <v>0</v>
      </c>
      <c r="D46" s="48">
        <f t="shared" si="2"/>
        <v>0</v>
      </c>
      <c r="E46" s="32"/>
      <c r="F46" s="148"/>
      <c r="G46" s="212"/>
      <c r="H46" s="213"/>
      <c r="I46" s="64">
        <f t="shared" si="0"/>
        <v>0</v>
      </c>
      <c r="J46" s="196">
        <f t="shared" si="1"/>
        <v>0</v>
      </c>
      <c r="K46" s="197"/>
      <c r="L46" s="67"/>
      <c r="M46" s="67"/>
      <c r="N46" s="67"/>
    </row>
    <row r="47" spans="1:14" x14ac:dyDescent="0.2">
      <c r="A47" s="145">
        <v>24</v>
      </c>
      <c r="B47" s="146"/>
      <c r="C47" s="48">
        <f>'Underlag besök'!F52</f>
        <v>0</v>
      </c>
      <c r="D47" s="48">
        <f t="shared" si="2"/>
        <v>0</v>
      </c>
      <c r="E47" s="32"/>
      <c r="F47" s="148"/>
      <c r="G47" s="212"/>
      <c r="H47" s="213"/>
      <c r="I47" s="64">
        <f t="shared" si="0"/>
        <v>0</v>
      </c>
      <c r="J47" s="196">
        <f t="shared" si="1"/>
        <v>0</v>
      </c>
      <c r="K47" s="197"/>
      <c r="L47" s="67"/>
      <c r="M47" s="67"/>
      <c r="N47" s="67"/>
    </row>
    <row r="48" spans="1:14" x14ac:dyDescent="0.2">
      <c r="A48" s="145">
        <v>25</v>
      </c>
      <c r="B48" s="146"/>
      <c r="C48" s="48">
        <f>'Underlag besök'!F63</f>
        <v>0</v>
      </c>
      <c r="D48" s="48">
        <f t="shared" si="2"/>
        <v>0</v>
      </c>
      <c r="E48" s="32"/>
      <c r="F48" s="148"/>
      <c r="G48" s="212"/>
      <c r="H48" s="213"/>
      <c r="I48" s="64">
        <f t="shared" si="0"/>
        <v>0</v>
      </c>
      <c r="J48" s="196">
        <f t="shared" si="1"/>
        <v>0</v>
      </c>
      <c r="K48" s="197"/>
    </row>
    <row r="49" spans="1:11" x14ac:dyDescent="0.2">
      <c r="A49" s="145">
        <v>26</v>
      </c>
      <c r="B49" s="146"/>
      <c r="C49" s="48">
        <f>'Underlag besök'!F64</f>
        <v>0</v>
      </c>
      <c r="D49" s="48">
        <f t="shared" si="2"/>
        <v>0</v>
      </c>
      <c r="E49" s="32"/>
      <c r="F49" s="148"/>
      <c r="G49" s="212"/>
      <c r="H49" s="213"/>
      <c r="I49" s="64">
        <f t="shared" si="0"/>
        <v>0</v>
      </c>
      <c r="J49" s="196">
        <f t="shared" si="1"/>
        <v>0</v>
      </c>
      <c r="K49" s="197"/>
    </row>
    <row r="50" spans="1:11" ht="12" customHeight="1" x14ac:dyDescent="0.2">
      <c r="A50" s="145">
        <v>27</v>
      </c>
      <c r="B50" s="146"/>
      <c r="C50" s="48">
        <f>'Underlag besök'!F65</f>
        <v>0</v>
      </c>
      <c r="D50" s="48">
        <f t="shared" si="2"/>
        <v>0</v>
      </c>
      <c r="E50" s="32"/>
      <c r="F50" s="148"/>
      <c r="G50" s="212"/>
      <c r="H50" s="213"/>
      <c r="I50" s="64">
        <f t="shared" si="0"/>
        <v>0</v>
      </c>
      <c r="J50" s="196">
        <f t="shared" si="1"/>
        <v>0</v>
      </c>
      <c r="K50" s="197"/>
    </row>
    <row r="51" spans="1:11" ht="12" customHeight="1" x14ac:dyDescent="0.2">
      <c r="A51" s="145">
        <v>28</v>
      </c>
      <c r="B51" s="146"/>
      <c r="C51" s="48">
        <f>'Underlag besök'!F66</f>
        <v>0</v>
      </c>
      <c r="D51" s="48">
        <f t="shared" si="2"/>
        <v>0</v>
      </c>
      <c r="E51" s="32"/>
      <c r="F51" s="148"/>
      <c r="G51" s="212"/>
      <c r="H51" s="213"/>
      <c r="I51" s="64">
        <f t="shared" si="0"/>
        <v>0</v>
      </c>
      <c r="J51" s="196">
        <f t="shared" si="1"/>
        <v>0</v>
      </c>
      <c r="K51" s="197"/>
    </row>
    <row r="52" spans="1:11" ht="12" customHeight="1" x14ac:dyDescent="0.2">
      <c r="A52" s="145">
        <v>29</v>
      </c>
      <c r="B52" s="146"/>
      <c r="C52" s="48">
        <f>'Underlag besök'!F67</f>
        <v>0</v>
      </c>
      <c r="D52" s="48">
        <f t="shared" si="2"/>
        <v>0</v>
      </c>
      <c r="E52" s="32"/>
      <c r="F52" s="148"/>
      <c r="G52" s="212"/>
      <c r="H52" s="213"/>
      <c r="I52" s="64">
        <f t="shared" si="0"/>
        <v>0</v>
      </c>
      <c r="J52" s="196">
        <f t="shared" si="1"/>
        <v>0</v>
      </c>
      <c r="K52" s="197"/>
    </row>
    <row r="53" spans="1:11" ht="12" customHeight="1" x14ac:dyDescent="0.2">
      <c r="A53" s="145">
        <v>30</v>
      </c>
      <c r="B53" s="146"/>
      <c r="C53" s="48">
        <f>'Underlag besök'!F68</f>
        <v>0</v>
      </c>
      <c r="D53" s="48">
        <f t="shared" si="2"/>
        <v>0</v>
      </c>
      <c r="E53" s="32"/>
      <c r="F53" s="148"/>
      <c r="G53" s="212"/>
      <c r="H53" s="213"/>
      <c r="I53" s="64">
        <f t="shared" si="0"/>
        <v>0</v>
      </c>
      <c r="J53" s="196">
        <f t="shared" si="1"/>
        <v>0</v>
      </c>
      <c r="K53" s="197"/>
    </row>
    <row r="54" spans="1:11" x14ac:dyDescent="0.2">
      <c r="A54" s="145">
        <v>31</v>
      </c>
      <c r="B54" s="146"/>
      <c r="C54" s="48">
        <f>'Underlag besök'!F69</f>
        <v>0</v>
      </c>
      <c r="D54" s="48">
        <f t="shared" si="2"/>
        <v>0</v>
      </c>
      <c r="E54" s="32"/>
      <c r="F54" s="148"/>
      <c r="G54" s="212"/>
      <c r="H54" s="213"/>
      <c r="I54" s="64">
        <f t="shared" si="0"/>
        <v>0</v>
      </c>
      <c r="J54" s="196">
        <f t="shared" si="1"/>
        <v>0</v>
      </c>
      <c r="K54" s="197"/>
    </row>
    <row r="55" spans="1:11" x14ac:dyDescent="0.2">
      <c r="A55" s="145">
        <v>32</v>
      </c>
      <c r="B55" s="146"/>
      <c r="C55" s="48">
        <f>'Underlag besök'!F70</f>
        <v>0</v>
      </c>
      <c r="D55" s="48">
        <f t="shared" si="2"/>
        <v>0</v>
      </c>
      <c r="E55" s="32"/>
      <c r="F55" s="148"/>
      <c r="G55" s="212"/>
      <c r="H55" s="213"/>
      <c r="I55" s="64">
        <f t="shared" si="0"/>
        <v>0</v>
      </c>
      <c r="J55" s="196">
        <f t="shared" si="1"/>
        <v>0</v>
      </c>
      <c r="K55" s="197"/>
    </row>
    <row r="56" spans="1:11" x14ac:dyDescent="0.2">
      <c r="A56" s="145">
        <v>33</v>
      </c>
      <c r="B56" s="146"/>
      <c r="C56" s="48">
        <f>'Underlag besök'!F61</f>
        <v>0</v>
      </c>
      <c r="D56" s="48">
        <f t="shared" si="2"/>
        <v>0</v>
      </c>
      <c r="E56" s="32"/>
      <c r="F56" s="148"/>
      <c r="G56" s="212"/>
      <c r="H56" s="213"/>
      <c r="I56" s="64">
        <f t="shared" si="0"/>
        <v>0</v>
      </c>
      <c r="J56" s="196">
        <f t="shared" si="1"/>
        <v>0</v>
      </c>
      <c r="K56" s="197"/>
    </row>
    <row r="57" spans="1:11" x14ac:dyDescent="0.2">
      <c r="A57" s="145">
        <v>34</v>
      </c>
      <c r="B57" s="146"/>
      <c r="C57" s="48">
        <f>'Underlag besök'!F72</f>
        <v>0</v>
      </c>
      <c r="D57" s="48">
        <f t="shared" si="2"/>
        <v>0</v>
      </c>
      <c r="E57" s="32"/>
      <c r="F57" s="148"/>
      <c r="G57" s="212"/>
      <c r="H57" s="213"/>
      <c r="I57" s="64">
        <f t="shared" si="0"/>
        <v>0</v>
      </c>
      <c r="J57" s="196">
        <f t="shared" si="1"/>
        <v>0</v>
      </c>
      <c r="K57" s="197"/>
    </row>
    <row r="58" spans="1:11" x14ac:dyDescent="0.2">
      <c r="A58" s="145">
        <v>35</v>
      </c>
      <c r="B58" s="146"/>
      <c r="C58" s="48">
        <f>'Underlag besök'!F73</f>
        <v>0</v>
      </c>
      <c r="D58" s="48">
        <f t="shared" si="2"/>
        <v>0</v>
      </c>
      <c r="E58" s="32"/>
      <c r="F58" s="148"/>
      <c r="G58" s="212"/>
      <c r="H58" s="213"/>
      <c r="I58" s="64">
        <f t="shared" si="0"/>
        <v>0</v>
      </c>
      <c r="J58" s="196">
        <f t="shared" si="1"/>
        <v>0</v>
      </c>
      <c r="K58" s="197"/>
    </row>
    <row r="59" spans="1:11" x14ac:dyDescent="0.2">
      <c r="A59" s="42"/>
      <c r="B59" s="66"/>
      <c r="C59" s="52"/>
      <c r="D59" s="66"/>
      <c r="E59" s="51"/>
      <c r="F59" s="42"/>
      <c r="G59" s="42"/>
      <c r="H59" s="42"/>
      <c r="I59" s="42"/>
      <c r="J59" s="218"/>
      <c r="K59" s="219"/>
    </row>
    <row r="60" spans="1:11" s="2" customFormat="1" x14ac:dyDescent="0.2">
      <c r="A60" s="36"/>
      <c r="B60" s="36"/>
      <c r="C60" s="60"/>
      <c r="D60" s="60"/>
      <c r="E60" s="36"/>
    </row>
    <row r="61" spans="1:11" s="2" customFormat="1" x14ac:dyDescent="0.2">
      <c r="A61" s="36"/>
      <c r="B61" s="36"/>
      <c r="C61" s="54"/>
      <c r="D61" s="60"/>
      <c r="E61" s="36"/>
    </row>
    <row r="62" spans="1:11" s="2" customFormat="1" x14ac:dyDescent="0.2">
      <c r="B62" s="53"/>
      <c r="C62" s="54"/>
      <c r="D62" s="58"/>
      <c r="E62" s="36"/>
    </row>
    <row r="63" spans="1:11" s="2" customFormat="1" x14ac:dyDescent="0.2">
      <c r="B63" s="36"/>
      <c r="C63" s="36"/>
      <c r="D63" s="36"/>
      <c r="E63" s="36"/>
    </row>
    <row r="64" spans="1:11" s="2" customFormat="1" x14ac:dyDescent="0.2">
      <c r="A64" s="59"/>
      <c r="B64" s="36"/>
      <c r="C64" s="36"/>
      <c r="D64" s="50"/>
      <c r="E64" s="36"/>
    </row>
    <row r="65" spans="1:5" s="2" customFormat="1" x14ac:dyDescent="0.2">
      <c r="A65" s="59"/>
      <c r="B65" s="53"/>
      <c r="C65" s="36"/>
      <c r="D65" s="36"/>
      <c r="E65" s="36"/>
    </row>
    <row r="66" spans="1:5" s="2" customFormat="1" x14ac:dyDescent="0.2">
      <c r="A66" s="55"/>
      <c r="B66" s="56"/>
      <c r="C66" s="36"/>
      <c r="D66" s="36"/>
      <c r="E66" s="36"/>
    </row>
    <row r="67" spans="1:5" x14ac:dyDescent="0.2">
      <c r="A67" s="55"/>
      <c r="B67" s="56"/>
      <c r="C67" s="36"/>
      <c r="D67" s="31"/>
      <c r="E67" s="51"/>
    </row>
    <row r="68" spans="1:5" x14ac:dyDescent="0.2">
      <c r="A68" s="55"/>
      <c r="B68" s="56"/>
      <c r="C68" s="36"/>
      <c r="D68" s="31"/>
      <c r="E68" s="51"/>
    </row>
    <row r="69" spans="1:5" x14ac:dyDescent="0.2">
      <c r="A69" s="55"/>
      <c r="B69" s="56"/>
      <c r="C69" s="36"/>
      <c r="D69" s="32"/>
      <c r="E69" s="51"/>
    </row>
    <row r="70" spans="1:5" x14ac:dyDescent="0.2">
      <c r="A70" s="55"/>
      <c r="B70" s="56"/>
      <c r="C70" s="36"/>
      <c r="D70" s="32"/>
      <c r="E70" s="51"/>
    </row>
    <row r="71" spans="1:5" x14ac:dyDescent="0.2">
      <c r="A71" s="55"/>
      <c r="B71" s="56"/>
      <c r="C71" s="36"/>
      <c r="D71" s="32"/>
      <c r="E71" s="51"/>
    </row>
    <row r="72" spans="1:5" x14ac:dyDescent="0.2">
      <c r="A72" s="36"/>
      <c r="B72" s="36"/>
      <c r="C72" s="36"/>
      <c r="D72" s="32"/>
      <c r="E72" s="51"/>
    </row>
    <row r="73" spans="1:5" x14ac:dyDescent="0.2">
      <c r="A73" s="36"/>
      <c r="B73" s="36"/>
      <c r="C73" s="36"/>
      <c r="D73" s="32"/>
      <c r="E73" s="51"/>
    </row>
    <row r="74" spans="1:5" x14ac:dyDescent="0.2">
      <c r="A74" s="36"/>
      <c r="B74" s="36"/>
      <c r="C74" s="36"/>
      <c r="D74" s="32"/>
      <c r="E74" s="51"/>
    </row>
    <row r="75" spans="1:5" x14ac:dyDescent="0.2">
      <c r="A75" s="36"/>
      <c r="B75" s="36"/>
      <c r="C75" s="36"/>
      <c r="D75" s="32"/>
      <c r="E75" s="51"/>
    </row>
    <row r="76" spans="1:5" x14ac:dyDescent="0.2">
      <c r="A76" s="36"/>
      <c r="B76" s="36"/>
      <c r="C76" s="36"/>
      <c r="D76" s="32"/>
      <c r="E76" s="51"/>
    </row>
    <row r="77" spans="1:5" x14ac:dyDescent="0.2">
      <c r="A77" s="36"/>
      <c r="B77" s="36"/>
      <c r="C77" s="36"/>
      <c r="D77" s="32"/>
      <c r="E77" s="51"/>
    </row>
    <row r="78" spans="1:5" x14ac:dyDescent="0.2">
      <c r="A78" s="36"/>
      <c r="B78" s="36"/>
      <c r="C78" s="36"/>
      <c r="D78" s="32"/>
      <c r="E78" s="51"/>
    </row>
    <row r="79" spans="1:5" x14ac:dyDescent="0.2">
      <c r="A79" s="36"/>
      <c r="B79" s="36"/>
      <c r="C79" s="36"/>
      <c r="D79" s="32"/>
      <c r="E79" s="51"/>
    </row>
    <row r="80" spans="1:5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</sheetData>
  <mergeCells count="136">
    <mergeCell ref="G58:H58"/>
    <mergeCell ref="J58:K58"/>
    <mergeCell ref="J59:K59"/>
    <mergeCell ref="G55:H55"/>
    <mergeCell ref="J55:K55"/>
    <mergeCell ref="G56:H56"/>
    <mergeCell ref="J56:K56"/>
    <mergeCell ref="G57:H57"/>
    <mergeCell ref="J57:K57"/>
    <mergeCell ref="G52:H52"/>
    <mergeCell ref="J52:K52"/>
    <mergeCell ref="G53:H53"/>
    <mergeCell ref="J53:K53"/>
    <mergeCell ref="G54:H54"/>
    <mergeCell ref="J54:K54"/>
    <mergeCell ref="G49:H49"/>
    <mergeCell ref="J49:K49"/>
    <mergeCell ref="G50:H50"/>
    <mergeCell ref="J50:K50"/>
    <mergeCell ref="G51:H51"/>
    <mergeCell ref="J51:K51"/>
    <mergeCell ref="G46:H46"/>
    <mergeCell ref="J46:K46"/>
    <mergeCell ref="G47:H47"/>
    <mergeCell ref="J47:K47"/>
    <mergeCell ref="G48:H48"/>
    <mergeCell ref="J48:K48"/>
    <mergeCell ref="J8:K8"/>
    <mergeCell ref="G8:H8"/>
    <mergeCell ref="G44:H44"/>
    <mergeCell ref="J44:K44"/>
    <mergeCell ref="G45:H45"/>
    <mergeCell ref="J45:K45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G41:H41"/>
    <mergeCell ref="J41:K41"/>
    <mergeCell ref="G42:H42"/>
    <mergeCell ref="J42:K42"/>
    <mergeCell ref="G43:H43"/>
    <mergeCell ref="J43:K43"/>
    <mergeCell ref="G11:H11"/>
    <mergeCell ref="G12:H12"/>
    <mergeCell ref="G13:H13"/>
    <mergeCell ref="G14:H14"/>
    <mergeCell ref="G15:H15"/>
    <mergeCell ref="G35:H35"/>
    <mergeCell ref="G36:H36"/>
    <mergeCell ref="G37:H37"/>
    <mergeCell ref="G31:H31"/>
    <mergeCell ref="G32:H32"/>
    <mergeCell ref="G33:H33"/>
    <mergeCell ref="G34:H34"/>
    <mergeCell ref="J35:K35"/>
    <mergeCell ref="J36:K36"/>
    <mergeCell ref="J37:K37"/>
    <mergeCell ref="L43:N43"/>
    <mergeCell ref="L44:N44"/>
    <mergeCell ref="G39:H39"/>
    <mergeCell ref="J39:K39"/>
    <mergeCell ref="G40:H40"/>
    <mergeCell ref="J40:K40"/>
    <mergeCell ref="L38:N38"/>
    <mergeCell ref="L39:N39"/>
    <mergeCell ref="L40:N40"/>
    <mergeCell ref="L41:N41"/>
    <mergeCell ref="L42:N42"/>
    <mergeCell ref="G38:H38"/>
    <mergeCell ref="J38:K38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G16:H16"/>
    <mergeCell ref="G17:H17"/>
    <mergeCell ref="G18:H18"/>
    <mergeCell ref="G19:H19"/>
    <mergeCell ref="G20:H20"/>
    <mergeCell ref="L33:N33"/>
    <mergeCell ref="J24:K24"/>
    <mergeCell ref="G25:H25"/>
    <mergeCell ref="J25:K25"/>
    <mergeCell ref="G24:H24"/>
    <mergeCell ref="G29:H29"/>
    <mergeCell ref="J28:K28"/>
    <mergeCell ref="J29:K29"/>
    <mergeCell ref="J30:K30"/>
    <mergeCell ref="L24:N24"/>
    <mergeCell ref="L25:N25"/>
    <mergeCell ref="L26:N26"/>
    <mergeCell ref="L27:N27"/>
    <mergeCell ref="J31:K31"/>
    <mergeCell ref="J32:K32"/>
    <mergeCell ref="J33:K33"/>
    <mergeCell ref="J34:K34"/>
    <mergeCell ref="B3:C3"/>
    <mergeCell ref="B19:C19"/>
    <mergeCell ref="B13:C13"/>
    <mergeCell ref="B14:C14"/>
    <mergeCell ref="B5:C5"/>
    <mergeCell ref="B4:C4"/>
    <mergeCell ref="B8:C8"/>
    <mergeCell ref="B9:C9"/>
    <mergeCell ref="B12:C12"/>
    <mergeCell ref="B17:C17"/>
    <mergeCell ref="B18:C18"/>
    <mergeCell ref="B15:C15"/>
    <mergeCell ref="G9:H9"/>
    <mergeCell ref="G10:H10"/>
    <mergeCell ref="G30:H30"/>
    <mergeCell ref="G26:H26"/>
    <mergeCell ref="J26:K26"/>
    <mergeCell ref="G27:H27"/>
    <mergeCell ref="J27:K27"/>
    <mergeCell ref="G28:H28"/>
    <mergeCell ref="G21:H21"/>
    <mergeCell ref="G22:H22"/>
    <mergeCell ref="G23:H23"/>
  </mergeCells>
  <phoneticPr fontId="0" type="noConversion"/>
  <pageMargins left="0.75" right="0.75" top="1" bottom="1" header="0.5" footer="0.5"/>
  <pageSetup paperSize="9" scale="53" orientation="landscape" horizontalDpi="300" verticalDpi="300" r:id="rId1"/>
  <headerFooter alignWithMargins="0">
    <oddHeader>&amp;L&amp;G</oddHeader>
    <oddFooter>&amp;L&amp;"-,Normal"&amp;9Visit tracker Version 1.0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G41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2.75" x14ac:dyDescent="0.2"/>
  <cols>
    <col min="1" max="1" width="9.85546875" style="1" customWidth="1"/>
    <col min="2" max="2" width="7.42578125" style="5" customWidth="1"/>
    <col min="3" max="3" width="16.140625" style="10" customWidth="1"/>
    <col min="4" max="4" width="8.28515625" style="10" customWidth="1"/>
    <col min="5" max="5" width="10.28515625" style="10" customWidth="1"/>
    <col min="6" max="6" width="10.7109375" style="5" customWidth="1"/>
    <col min="7" max="7" width="10.7109375" style="19" customWidth="1"/>
    <col min="8" max="8" width="10.7109375" style="5" customWidth="1"/>
    <col min="9" max="9" width="10.7109375" style="19" customWidth="1"/>
    <col min="10" max="10" width="10.7109375" style="5" customWidth="1"/>
    <col min="11" max="11" width="10.7109375" style="19" customWidth="1"/>
    <col min="12" max="12" width="10.7109375" style="5" customWidth="1"/>
    <col min="13" max="13" width="10.7109375" style="19" customWidth="1"/>
    <col min="14" max="14" width="10.7109375" style="5" customWidth="1"/>
    <col min="15" max="15" width="10.7109375" style="19" customWidth="1"/>
    <col min="16" max="16" width="10.7109375" style="5" customWidth="1"/>
    <col min="17" max="17" width="10.7109375" style="19" customWidth="1"/>
    <col min="18" max="18" width="10.7109375" style="5" customWidth="1"/>
    <col min="19" max="19" width="10.7109375" style="19" customWidth="1"/>
    <col min="20" max="20" width="10.7109375" style="5" customWidth="1"/>
    <col min="21" max="21" width="10.7109375" style="19" customWidth="1"/>
    <col min="22" max="22" width="10.7109375" style="5" customWidth="1"/>
    <col min="23" max="23" width="10.7109375" style="19" customWidth="1"/>
    <col min="24" max="24" width="10.7109375" style="5" customWidth="1"/>
    <col min="25" max="25" width="10.7109375" style="19" customWidth="1"/>
    <col min="26" max="26" width="10.7109375" style="5" customWidth="1"/>
    <col min="27" max="27" width="10.7109375" style="19" customWidth="1"/>
    <col min="28" max="28" width="10.7109375" style="5" customWidth="1"/>
    <col min="29" max="29" width="10.7109375" style="19" customWidth="1"/>
    <col min="30" max="30" width="10.7109375" style="5" customWidth="1"/>
    <col min="31" max="31" width="10.7109375" style="19" customWidth="1"/>
    <col min="32" max="32" width="10.7109375" style="5" customWidth="1"/>
    <col min="33" max="33" width="10.7109375" style="19" customWidth="1"/>
    <col min="34" max="34" width="10.7109375" style="5" customWidth="1"/>
    <col min="35" max="35" width="10.7109375" style="19" customWidth="1"/>
    <col min="36" max="36" width="10.7109375" style="5" customWidth="1"/>
    <col min="37" max="63" width="10.7109375" style="19" customWidth="1"/>
    <col min="64" max="64" width="20" style="1" customWidth="1"/>
    <col min="65" max="65" width="7" style="3" customWidth="1"/>
    <col min="66" max="66" width="30.28515625" style="1" customWidth="1"/>
    <col min="67" max="67" width="17.85546875" style="3" customWidth="1"/>
    <col min="68" max="68" width="9.140625" style="1"/>
    <col min="69" max="69" width="7" style="3" customWidth="1"/>
    <col min="70" max="70" width="9.140625" style="1"/>
    <col min="71" max="71" width="7" style="3" customWidth="1"/>
    <col min="72" max="72" width="9.140625" style="1"/>
    <col min="73" max="73" width="7" style="3" customWidth="1"/>
    <col min="74" max="74" width="9.140625" style="1"/>
    <col min="75" max="75" width="7" style="3" customWidth="1"/>
    <col min="76" max="76" width="9.140625" style="1"/>
    <col min="77" max="77" width="7" style="3" customWidth="1"/>
    <col min="78" max="78" width="9.140625" style="1"/>
    <col min="79" max="79" width="7" style="3" customWidth="1"/>
    <col min="80" max="80" width="9.140625" style="1"/>
    <col min="81" max="81" width="7" style="3" customWidth="1"/>
    <col min="82" max="82" width="9.140625" style="1"/>
    <col min="83" max="83" width="7" style="3" customWidth="1"/>
    <col min="84" max="84" width="9.140625" style="1"/>
    <col min="85" max="85" width="7" style="3" customWidth="1"/>
    <col min="86" max="86" width="9.140625" style="1"/>
    <col min="87" max="87" width="7" style="3" customWidth="1"/>
    <col min="88" max="88" width="9.140625" style="1"/>
    <col min="89" max="89" width="7" style="3" customWidth="1"/>
    <col min="90" max="90" width="9.140625" style="1"/>
    <col min="91" max="91" width="7" style="3" customWidth="1"/>
    <col min="92" max="92" width="9.140625" style="1"/>
    <col min="93" max="93" width="7" style="3" customWidth="1"/>
    <col min="94" max="94" width="9.140625" style="1"/>
    <col min="95" max="95" width="7" style="3" customWidth="1"/>
    <col min="96" max="96" width="9.140625" style="1"/>
    <col min="97" max="97" width="7" style="3" customWidth="1"/>
    <col min="98" max="98" width="9.140625" style="1"/>
    <col min="99" max="99" width="7" style="3" customWidth="1"/>
    <col min="100" max="100" width="9.140625" style="1"/>
    <col min="101" max="101" width="7" style="3" customWidth="1"/>
    <col min="102" max="102" width="9.140625" style="1"/>
    <col min="103" max="103" width="7" style="3" customWidth="1"/>
    <col min="104" max="104" width="9.140625" style="1"/>
    <col min="105" max="105" width="7" style="3" customWidth="1"/>
    <col min="106" max="106" width="9.140625" style="1"/>
    <col min="107" max="107" width="7" style="3" customWidth="1"/>
    <col min="108" max="108" width="9.140625" style="1"/>
    <col min="109" max="109" width="7" style="3" customWidth="1"/>
    <col min="110" max="110" width="9.140625" style="1"/>
    <col min="111" max="111" width="7" style="3" customWidth="1"/>
    <col min="112" max="112" width="9.140625" style="1"/>
    <col min="113" max="113" width="7" style="3" customWidth="1"/>
    <col min="114" max="114" width="9.140625" style="1"/>
    <col min="115" max="115" width="7" style="3" customWidth="1"/>
    <col min="116" max="116" width="9.140625" style="1"/>
    <col min="117" max="117" width="7" style="3" customWidth="1"/>
    <col min="118" max="118" width="9.140625" style="1"/>
    <col min="119" max="119" width="7" style="3" customWidth="1"/>
    <col min="120" max="120" width="16.140625" style="1" bestFit="1" customWidth="1"/>
    <col min="121" max="121" width="7" style="3" bestFit="1" customWidth="1"/>
    <col min="122" max="122" width="10" style="1" bestFit="1" customWidth="1"/>
    <col min="123" max="123" width="7" style="3" bestFit="1" customWidth="1"/>
    <col min="124" max="124" width="9.85546875" style="1" customWidth="1"/>
    <col min="125" max="125" width="5" style="3" bestFit="1" customWidth="1"/>
    <col min="126" max="126" width="17.5703125" style="1" customWidth="1"/>
    <col min="127" max="127" width="4.140625" style="1" hidden="1" customWidth="1"/>
    <col min="128" max="128" width="10.7109375" style="1" bestFit="1" customWidth="1"/>
    <col min="129" max="129" width="4.7109375" style="1" hidden="1" customWidth="1"/>
    <col min="130" max="130" width="10.7109375" style="1" bestFit="1" customWidth="1"/>
    <col min="131" max="131" width="4.28515625" style="1" hidden="1" customWidth="1"/>
    <col min="132" max="132" width="10.7109375" style="1" bestFit="1" customWidth="1"/>
    <col min="133" max="133" width="4.42578125" style="1" hidden="1" customWidth="1"/>
    <col min="134" max="134" width="10.7109375" style="1" bestFit="1" customWidth="1"/>
    <col min="135" max="135" width="4.28515625" style="1" hidden="1" customWidth="1"/>
    <col min="136" max="136" width="10.7109375" style="1" bestFit="1" customWidth="1"/>
    <col min="137" max="137" width="2" style="1" hidden="1" customWidth="1"/>
    <col min="138" max="138" width="20.28515625" style="1" customWidth="1"/>
    <col min="139" max="16384" width="9.140625" style="1"/>
  </cols>
  <sheetData>
    <row r="1" spans="1:64" ht="17.25" customHeight="1" x14ac:dyDescent="0.2">
      <c r="C1" s="71" t="s">
        <v>111</v>
      </c>
      <c r="D1" s="5"/>
      <c r="F1" s="10"/>
    </row>
    <row r="2" spans="1:64" ht="30.75" customHeight="1" x14ac:dyDescent="0.2">
      <c r="B2" s="119"/>
      <c r="C2" s="220" t="s">
        <v>76</v>
      </c>
      <c r="D2" s="221"/>
      <c r="E2" s="221"/>
      <c r="F2" s="221"/>
      <c r="G2" s="221"/>
      <c r="H2" s="221"/>
      <c r="I2" s="221"/>
      <c r="J2" s="221"/>
      <c r="K2" s="221"/>
    </row>
    <row r="3" spans="1:64" ht="36" customHeight="1" x14ac:dyDescent="0.2">
      <c r="B3" s="119"/>
      <c r="C3" s="220" t="s">
        <v>104</v>
      </c>
      <c r="D3" s="221"/>
      <c r="E3" s="221"/>
      <c r="F3" s="221"/>
      <c r="G3" s="221"/>
      <c r="H3" s="221"/>
      <c r="I3" s="221"/>
      <c r="J3" s="221"/>
      <c r="K3" s="221"/>
    </row>
    <row r="4" spans="1:64" x14ac:dyDescent="0.2">
      <c r="A4" s="71"/>
    </row>
    <row r="5" spans="1:64" ht="15" x14ac:dyDescent="0.25">
      <c r="A5" s="72" t="s">
        <v>70</v>
      </c>
      <c r="C5" s="65" t="s">
        <v>57</v>
      </c>
    </row>
    <row r="7" spans="1:64" x14ac:dyDescent="0.2">
      <c r="F7" s="220" t="s">
        <v>78</v>
      </c>
      <c r="G7" s="221"/>
      <c r="H7" s="221"/>
      <c r="I7" s="221"/>
      <c r="J7" s="221"/>
      <c r="K7" s="221"/>
      <c r="L7" s="221"/>
      <c r="M7" s="221"/>
      <c r="N7" s="221"/>
    </row>
    <row r="8" spans="1:64" s="12" customFormat="1" ht="60" customHeight="1" x14ac:dyDescent="0.2">
      <c r="A8" s="17" t="s">
        <v>12</v>
      </c>
      <c r="B8" s="17" t="s">
        <v>25</v>
      </c>
      <c r="C8" s="17" t="s">
        <v>28</v>
      </c>
      <c r="D8" s="17" t="s">
        <v>29</v>
      </c>
      <c r="E8" s="17">
        <f>SUM(ÖVERSIKT!B23)</f>
        <v>0</v>
      </c>
      <c r="F8" s="17">
        <f>ÖVERSIKT!A24</f>
        <v>1</v>
      </c>
      <c r="G8" s="18">
        <f>ÖVERSIKT!B24</f>
        <v>0</v>
      </c>
      <c r="H8" s="17">
        <f>ÖVERSIKT!A25</f>
        <v>2</v>
      </c>
      <c r="I8" s="18">
        <f>ÖVERSIKT!B25</f>
        <v>0</v>
      </c>
      <c r="J8" s="17">
        <f>ÖVERSIKT!A26</f>
        <v>3</v>
      </c>
      <c r="K8" s="18">
        <f>ÖVERSIKT!B27</f>
        <v>0</v>
      </c>
      <c r="L8" s="17">
        <f>ÖVERSIKT!A27</f>
        <v>4</v>
      </c>
      <c r="M8" s="18">
        <f>ÖVERSIKT!B28</f>
        <v>0</v>
      </c>
      <c r="N8" s="17">
        <f>ÖVERSIKT!A28</f>
        <v>5</v>
      </c>
      <c r="O8" s="18">
        <f>ÖVERSIKT!B30</f>
        <v>0</v>
      </c>
      <c r="P8" s="17">
        <f>ÖVERSIKT!A29</f>
        <v>6</v>
      </c>
      <c r="Q8" s="18">
        <f>ÖVERSIKT!B31</f>
        <v>0</v>
      </c>
      <c r="R8" s="17">
        <f>ÖVERSIKT!A30</f>
        <v>7</v>
      </c>
      <c r="S8" s="18">
        <f>ÖVERSIKT!B32</f>
        <v>0</v>
      </c>
      <c r="T8" s="17">
        <f>ÖVERSIKT!A31</f>
        <v>8</v>
      </c>
      <c r="U8" s="18">
        <f>ÖVERSIKT!B33</f>
        <v>0</v>
      </c>
      <c r="V8" s="17">
        <f>ÖVERSIKT!A32</f>
        <v>9</v>
      </c>
      <c r="W8" s="18">
        <f>ÖVERSIKT!B34</f>
        <v>0</v>
      </c>
      <c r="X8" s="17">
        <f>ÖVERSIKT!A33</f>
        <v>10</v>
      </c>
      <c r="Y8" s="18">
        <f>ÖVERSIKT!B33</f>
        <v>0</v>
      </c>
      <c r="Z8" s="17">
        <f>ÖVERSIKT!A34</f>
        <v>11</v>
      </c>
      <c r="AA8" s="18">
        <f>ÖVERSIKT!B34</f>
        <v>0</v>
      </c>
      <c r="AB8" s="17">
        <f>ÖVERSIKT!A41</f>
        <v>18</v>
      </c>
      <c r="AC8" s="18">
        <f>ÖVERSIKT!B41</f>
        <v>0</v>
      </c>
      <c r="AD8" s="17">
        <f>ÖVERSIKT!A42</f>
        <v>19</v>
      </c>
      <c r="AE8" s="18">
        <f>ÖVERSIKT!B42</f>
        <v>0</v>
      </c>
      <c r="AF8" s="17">
        <f>ÖVERSIKT!A43</f>
        <v>20</v>
      </c>
      <c r="AG8" s="18">
        <f>ÖVERSIKT!B43</f>
        <v>0</v>
      </c>
      <c r="AH8" s="17">
        <f>ÖVERSIKT!A44</f>
        <v>21</v>
      </c>
      <c r="AI8" s="18">
        <f>ÖVERSIKT!B44</f>
        <v>0</v>
      </c>
      <c r="AJ8" s="17">
        <f>ÖVERSIKT!A45</f>
        <v>22</v>
      </c>
      <c r="AK8" s="18">
        <f>ÖVERSIKT!B45</f>
        <v>0</v>
      </c>
      <c r="AL8" s="18">
        <f>ÖVERSIKT!A46</f>
        <v>23</v>
      </c>
      <c r="AM8" s="18">
        <f>ÖVERSIKT!B46</f>
        <v>0</v>
      </c>
      <c r="AN8" s="18">
        <f>ÖVERSIKT!A47</f>
        <v>24</v>
      </c>
      <c r="AO8" s="18">
        <f>ÖVERSIKT!B47</f>
        <v>0</v>
      </c>
      <c r="AP8" s="18">
        <f>ÖVERSIKT!A48</f>
        <v>25</v>
      </c>
      <c r="AQ8" s="18">
        <f>ÖVERSIKT!B48</f>
        <v>0</v>
      </c>
      <c r="AR8" s="18">
        <f>ÖVERSIKT!A49</f>
        <v>26</v>
      </c>
      <c r="AS8" s="18">
        <f>ÖVERSIKT!B49</f>
        <v>0</v>
      </c>
      <c r="AT8" s="18">
        <f>ÖVERSIKT!A50</f>
        <v>27</v>
      </c>
      <c r="AU8" s="18">
        <f>ÖVERSIKT!B50</f>
        <v>0</v>
      </c>
      <c r="AV8" s="18">
        <f>ÖVERSIKT!A51</f>
        <v>28</v>
      </c>
      <c r="AW8" s="18">
        <f>ÖVERSIKT!B51</f>
        <v>0</v>
      </c>
      <c r="AX8" s="18">
        <f>ÖVERSIKT!A52</f>
        <v>29</v>
      </c>
      <c r="AY8" s="18">
        <f>ÖVERSIKT!B52</f>
        <v>0</v>
      </c>
      <c r="AZ8" s="18">
        <f>ÖVERSIKT!A53</f>
        <v>30</v>
      </c>
      <c r="BA8" s="18">
        <f>ÖVERSIKT!B53</f>
        <v>0</v>
      </c>
      <c r="BB8" s="18">
        <f>ÖVERSIKT!A54</f>
        <v>31</v>
      </c>
      <c r="BC8" s="18">
        <f>ÖVERSIKT!B54</f>
        <v>0</v>
      </c>
      <c r="BD8" s="18">
        <f>ÖVERSIKT!A55</f>
        <v>32</v>
      </c>
      <c r="BE8" s="18">
        <f>ÖVERSIKT!B55</f>
        <v>0</v>
      </c>
      <c r="BF8" s="18">
        <f>ÖVERSIKT!A56</f>
        <v>33</v>
      </c>
      <c r="BG8" s="18">
        <f>ÖVERSIKT!B56</f>
        <v>0</v>
      </c>
      <c r="BH8" s="18">
        <f>ÖVERSIKT!A57</f>
        <v>34</v>
      </c>
      <c r="BI8" s="18">
        <f>ÖVERSIKT!B57</f>
        <v>0</v>
      </c>
      <c r="BJ8" s="18">
        <f>ÖVERSIKT!A58</f>
        <v>35</v>
      </c>
      <c r="BK8" s="18">
        <f>ÖVERSIKT!B58</f>
        <v>0</v>
      </c>
      <c r="BL8" s="17" t="s">
        <v>15</v>
      </c>
    </row>
    <row r="9" spans="1:64" s="4" customFormat="1" ht="15" customHeight="1" x14ac:dyDescent="0.2">
      <c r="A9" s="149"/>
      <c r="B9" s="150"/>
      <c r="C9" s="149"/>
      <c r="D9" s="149"/>
      <c r="E9" s="25">
        <f>IF(D9,E$8,0)</f>
        <v>0</v>
      </c>
      <c r="F9" s="153"/>
      <c r="G9" s="20">
        <f>IF(F9,G$8,0)</f>
        <v>0</v>
      </c>
      <c r="H9" s="153"/>
      <c r="I9" s="20">
        <f>IF(H9,I$8,0)</f>
        <v>0</v>
      </c>
      <c r="J9" s="153"/>
      <c r="K9" s="20">
        <f>IF(J9,K$8,0)</f>
        <v>0</v>
      </c>
      <c r="L9" s="153"/>
      <c r="M9" s="20">
        <f>IF(L9,M$8,0)</f>
        <v>0</v>
      </c>
      <c r="N9" s="153"/>
      <c r="O9" s="20">
        <f>IF(N9,O$8,0)</f>
        <v>0</v>
      </c>
      <c r="P9" s="153"/>
      <c r="Q9" s="20">
        <f>IF(P9,Q$8,0)</f>
        <v>0</v>
      </c>
      <c r="R9" s="153"/>
      <c r="S9" s="20">
        <f>IF(R9,S$8,0)</f>
        <v>0</v>
      </c>
      <c r="T9" s="153"/>
      <c r="U9" s="20">
        <f>IF(T9,U$8,0)</f>
        <v>0</v>
      </c>
      <c r="V9" s="153"/>
      <c r="W9" s="20">
        <f>IF(V9,W$8,0)</f>
        <v>0</v>
      </c>
      <c r="X9" s="153"/>
      <c r="Y9" s="20">
        <f>IF(X9,Y$8,0)</f>
        <v>0</v>
      </c>
      <c r="Z9" s="153"/>
      <c r="AA9" s="20">
        <f>IF(Z9,AA$8,0)</f>
        <v>0</v>
      </c>
      <c r="AB9" s="153"/>
      <c r="AC9" s="20">
        <f>IF(AB9,AC$8,0)</f>
        <v>0</v>
      </c>
      <c r="AD9" s="153"/>
      <c r="AE9" s="20">
        <f>IF(AD9,AE$8,0)</f>
        <v>0</v>
      </c>
      <c r="AF9" s="153"/>
      <c r="AG9" s="20">
        <f>IF(AF9,AG$8,0)</f>
        <v>0</v>
      </c>
      <c r="AH9" s="153"/>
      <c r="AI9" s="20">
        <f>IF(AH9,AI$8,0)</f>
        <v>0</v>
      </c>
      <c r="AJ9" s="153"/>
      <c r="AK9" s="20">
        <f>IF(AJ9,AK$8,0)</f>
        <v>0</v>
      </c>
      <c r="AL9" s="153"/>
      <c r="AM9" s="20">
        <f>IF(AL9,AM$8,0)</f>
        <v>0</v>
      </c>
      <c r="AN9" s="153"/>
      <c r="AO9" s="20">
        <f>IF(AN9,AO$8,0)</f>
        <v>0</v>
      </c>
      <c r="AP9" s="153"/>
      <c r="AQ9" s="20">
        <f>IF(AP9,AQ$8,0)</f>
        <v>0</v>
      </c>
      <c r="AR9" s="153"/>
      <c r="AS9" s="20">
        <f>IF(AR9,AS$8,0)</f>
        <v>0</v>
      </c>
      <c r="AT9" s="153"/>
      <c r="AU9" s="20">
        <f>IF(AT9,AU$8,0)</f>
        <v>0</v>
      </c>
      <c r="AV9" s="153"/>
      <c r="AW9" s="20">
        <f>IF(AV9,AW$8,0)</f>
        <v>0</v>
      </c>
      <c r="AX9" s="153"/>
      <c r="AY9" s="20">
        <f>IF(AX9,AY$8,0)</f>
        <v>0</v>
      </c>
      <c r="AZ9" s="153"/>
      <c r="BA9" s="20">
        <f>IF(AZ9,BA$8,0)</f>
        <v>0</v>
      </c>
      <c r="BB9" s="153"/>
      <c r="BC9" s="20">
        <f>IF(BB9,BC$8,0)</f>
        <v>0</v>
      </c>
      <c r="BD9" s="153"/>
      <c r="BE9" s="20">
        <f>IF(BD9,BE$8,0)</f>
        <v>0</v>
      </c>
      <c r="BF9" s="153"/>
      <c r="BG9" s="20">
        <f>IF(BF9,BG$8,0)</f>
        <v>0</v>
      </c>
      <c r="BH9" s="153"/>
      <c r="BI9" s="20">
        <f>IF(BH9,BI$8,0)</f>
        <v>0</v>
      </c>
      <c r="BJ9" s="153"/>
      <c r="BK9" s="20">
        <f>IF(BJ9,BK$8,0)</f>
        <v>0</v>
      </c>
      <c r="BL9" s="20">
        <f>E9+G9+I9+K9+M9+O9+Q9+S9+U9+W9+Y9+AA9+AC9+AE9+AG9+AI9+AK9+AM9+AO9+AQ9+AS9+AU9+AW9+AY9+BA9+BC9+BE9+BG9+BI9+BK9</f>
        <v>0</v>
      </c>
    </row>
    <row r="10" spans="1:64" s="4" customFormat="1" ht="15" customHeight="1" x14ac:dyDescent="0.2">
      <c r="A10" s="149"/>
      <c r="B10" s="150"/>
      <c r="C10" s="149"/>
      <c r="D10" s="149"/>
      <c r="E10" s="25">
        <f t="shared" ref="E10:E38" si="0">IF(D10,E$8,0)</f>
        <v>0</v>
      </c>
      <c r="F10" s="153"/>
      <c r="G10" s="20">
        <f t="shared" ref="G10:G15" si="1">IF(F10,G$8,0)</f>
        <v>0</v>
      </c>
      <c r="H10" s="153"/>
      <c r="I10" s="20">
        <f t="shared" ref="I10:I15" si="2">IF(H10,I$8,0)</f>
        <v>0</v>
      </c>
      <c r="J10" s="153"/>
      <c r="K10" s="20">
        <f t="shared" ref="K10:K15" si="3">IF(J10,K$8,0)</f>
        <v>0</v>
      </c>
      <c r="L10" s="153"/>
      <c r="M10" s="20">
        <f t="shared" ref="M10:M15" si="4">IF(L10,M$8,0)</f>
        <v>0</v>
      </c>
      <c r="N10" s="153"/>
      <c r="O10" s="20">
        <f t="shared" ref="O10:O15" si="5">IF(N10,O$8,0)</f>
        <v>0</v>
      </c>
      <c r="P10" s="153"/>
      <c r="Q10" s="20">
        <f t="shared" ref="Q10:Q15" si="6">IF(P10,Q$8,0)</f>
        <v>0</v>
      </c>
      <c r="R10" s="153"/>
      <c r="S10" s="20">
        <f t="shared" ref="S10:S15" si="7">IF(R10,S$8,0)</f>
        <v>0</v>
      </c>
      <c r="T10" s="153"/>
      <c r="U10" s="20">
        <f t="shared" ref="U10:U15" si="8">IF(T10,U$8,0)</f>
        <v>0</v>
      </c>
      <c r="V10" s="153"/>
      <c r="W10" s="20">
        <f t="shared" ref="W10:W15" si="9">IF(V10,W$8,0)</f>
        <v>0</v>
      </c>
      <c r="X10" s="153"/>
      <c r="Y10" s="20">
        <f t="shared" ref="Y10:Y15" si="10">IF(X10,Y$8,0)</f>
        <v>0</v>
      </c>
      <c r="Z10" s="153"/>
      <c r="AA10" s="20">
        <f t="shared" ref="AA10:AA15" si="11">IF(Z10,AA$8,0)</f>
        <v>0</v>
      </c>
      <c r="AB10" s="153"/>
      <c r="AC10" s="20">
        <f>IF(AB10,AC$8,0)</f>
        <v>0</v>
      </c>
      <c r="AD10" s="153"/>
      <c r="AE10" s="20">
        <f>IF(AD10,AE$8,0)</f>
        <v>0</v>
      </c>
      <c r="AF10" s="153"/>
      <c r="AG10" s="20">
        <f>IF(AF10,AG$8,0)</f>
        <v>0</v>
      </c>
      <c r="AH10" s="153"/>
      <c r="AI10" s="20">
        <f>IF(AH10,AI$8,0)</f>
        <v>0</v>
      </c>
      <c r="AJ10" s="153"/>
      <c r="AK10" s="20">
        <f>IF(AJ10,AK$8,0)</f>
        <v>0</v>
      </c>
      <c r="AL10" s="153"/>
      <c r="AM10" s="20">
        <f t="shared" ref="AM10:AM38" si="12">IF(AL10,AM$8,0)</f>
        <v>0</v>
      </c>
      <c r="AN10" s="153"/>
      <c r="AO10" s="20">
        <f t="shared" ref="AO10:AO38" si="13">IF(AN10,AO$8,0)</f>
        <v>0</v>
      </c>
      <c r="AP10" s="153"/>
      <c r="AQ10" s="20">
        <f t="shared" ref="AQ10:AQ38" si="14">IF(AP10,AQ$8,0)</f>
        <v>0</v>
      </c>
      <c r="AR10" s="153"/>
      <c r="AS10" s="20">
        <f t="shared" ref="AS10:AS38" si="15">IF(AR10,AS$8,0)</f>
        <v>0</v>
      </c>
      <c r="AT10" s="153"/>
      <c r="AU10" s="20">
        <f t="shared" ref="AU10:AU38" si="16">IF(AT10,AU$8,0)</f>
        <v>0</v>
      </c>
      <c r="AV10" s="153"/>
      <c r="AW10" s="20">
        <f t="shared" ref="AW10:AW38" si="17">IF(AV10,AW$8,0)</f>
        <v>0</v>
      </c>
      <c r="AX10" s="153"/>
      <c r="AY10" s="20">
        <f t="shared" ref="AY10:AY38" si="18">IF(AX10,AY$8,0)</f>
        <v>0</v>
      </c>
      <c r="AZ10" s="153"/>
      <c r="BA10" s="20">
        <f t="shared" ref="BA10:BA38" si="19">IF(AZ10,BA$8,0)</f>
        <v>0</v>
      </c>
      <c r="BB10" s="153"/>
      <c r="BC10" s="20">
        <f t="shared" ref="BC10:BC38" si="20">IF(BB10,BC$8,0)</f>
        <v>0</v>
      </c>
      <c r="BD10" s="153"/>
      <c r="BE10" s="20">
        <f t="shared" ref="BE10:BE38" si="21">IF(BD10,BE$8,0)</f>
        <v>0</v>
      </c>
      <c r="BF10" s="153"/>
      <c r="BG10" s="20">
        <f t="shared" ref="BG10:BG38" si="22">IF(BF10,BG$8,0)</f>
        <v>0</v>
      </c>
      <c r="BH10" s="153"/>
      <c r="BI10" s="20">
        <f t="shared" ref="BI10:BI38" si="23">IF(BH10,BI$8,0)</f>
        <v>0</v>
      </c>
      <c r="BJ10" s="153"/>
      <c r="BK10" s="20">
        <f t="shared" ref="BK10:BK38" si="24">IF(BJ10,BK$8,0)</f>
        <v>0</v>
      </c>
      <c r="BL10" s="20">
        <f t="shared" ref="BL10:BL38" si="25">E10+G10+I10+K10+M10+O10+Q10+S10+U10+W10+Y10+AA10+AC10+AE10+AG10+AI10+AK10+AM10+AO10+AQ10+AS10+AU10+AW10+AY10+BA10+BC10+BE10+BG10+BI10+BK10</f>
        <v>0</v>
      </c>
    </row>
    <row r="11" spans="1:64" s="4" customFormat="1" ht="15" customHeight="1" x14ac:dyDescent="0.2">
      <c r="A11" s="149"/>
      <c r="B11" s="150"/>
      <c r="C11" s="149"/>
      <c r="D11" s="149"/>
      <c r="E11" s="25">
        <f t="shared" si="0"/>
        <v>0</v>
      </c>
      <c r="F11" s="153"/>
      <c r="G11" s="20">
        <f t="shared" si="1"/>
        <v>0</v>
      </c>
      <c r="H11" s="153"/>
      <c r="I11" s="20">
        <f t="shared" si="2"/>
        <v>0</v>
      </c>
      <c r="J11" s="153"/>
      <c r="K11" s="20">
        <f t="shared" si="3"/>
        <v>0</v>
      </c>
      <c r="L11" s="153"/>
      <c r="M11" s="20">
        <f t="shared" si="4"/>
        <v>0</v>
      </c>
      <c r="N11" s="153"/>
      <c r="O11" s="20">
        <f t="shared" si="5"/>
        <v>0</v>
      </c>
      <c r="P11" s="153"/>
      <c r="Q11" s="20">
        <f t="shared" si="6"/>
        <v>0</v>
      </c>
      <c r="R11" s="153"/>
      <c r="S11" s="20">
        <f t="shared" si="7"/>
        <v>0</v>
      </c>
      <c r="T11" s="153"/>
      <c r="U11" s="20">
        <f t="shared" si="8"/>
        <v>0</v>
      </c>
      <c r="V11" s="153"/>
      <c r="W11" s="20">
        <f t="shared" si="9"/>
        <v>0</v>
      </c>
      <c r="X11" s="153"/>
      <c r="Y11" s="20">
        <f t="shared" si="10"/>
        <v>0</v>
      </c>
      <c r="Z11" s="153"/>
      <c r="AA11" s="20">
        <f t="shared" si="11"/>
        <v>0</v>
      </c>
      <c r="AB11" s="153"/>
      <c r="AC11" s="20">
        <f>IF(AB11,AC$8,0)</f>
        <v>0</v>
      </c>
      <c r="AD11" s="153"/>
      <c r="AE11" s="20">
        <f>IF(AD11,AE$8,0)</f>
        <v>0</v>
      </c>
      <c r="AF11" s="153"/>
      <c r="AG11" s="20">
        <f>IF(AF11,AG$8,0)</f>
        <v>0</v>
      </c>
      <c r="AH11" s="153"/>
      <c r="AI11" s="20">
        <f>IF(AH11,AI$8,0)</f>
        <v>0</v>
      </c>
      <c r="AJ11" s="153"/>
      <c r="AK11" s="20">
        <f>IF(AJ11,AK$8,0)</f>
        <v>0</v>
      </c>
      <c r="AL11" s="153"/>
      <c r="AM11" s="20">
        <f t="shared" si="12"/>
        <v>0</v>
      </c>
      <c r="AN11" s="153"/>
      <c r="AO11" s="20">
        <f t="shared" si="13"/>
        <v>0</v>
      </c>
      <c r="AP11" s="153"/>
      <c r="AQ11" s="20">
        <f t="shared" si="14"/>
        <v>0</v>
      </c>
      <c r="AR11" s="153"/>
      <c r="AS11" s="20">
        <f t="shared" si="15"/>
        <v>0</v>
      </c>
      <c r="AT11" s="153"/>
      <c r="AU11" s="20">
        <f t="shared" si="16"/>
        <v>0</v>
      </c>
      <c r="AV11" s="153"/>
      <c r="AW11" s="20">
        <f t="shared" si="17"/>
        <v>0</v>
      </c>
      <c r="AX11" s="153"/>
      <c r="AY11" s="20">
        <f t="shared" si="18"/>
        <v>0</v>
      </c>
      <c r="AZ11" s="153"/>
      <c r="BA11" s="20">
        <f t="shared" si="19"/>
        <v>0</v>
      </c>
      <c r="BB11" s="153"/>
      <c r="BC11" s="20">
        <f t="shared" si="20"/>
        <v>0</v>
      </c>
      <c r="BD11" s="153"/>
      <c r="BE11" s="20">
        <f t="shared" si="21"/>
        <v>0</v>
      </c>
      <c r="BF11" s="153"/>
      <c r="BG11" s="20">
        <f t="shared" si="22"/>
        <v>0</v>
      </c>
      <c r="BH11" s="153"/>
      <c r="BI11" s="20">
        <f t="shared" si="23"/>
        <v>0</v>
      </c>
      <c r="BJ11" s="153"/>
      <c r="BK11" s="20">
        <f t="shared" si="24"/>
        <v>0</v>
      </c>
      <c r="BL11" s="20">
        <f t="shared" si="25"/>
        <v>0</v>
      </c>
    </row>
    <row r="12" spans="1:64" s="4" customFormat="1" ht="15" customHeight="1" x14ac:dyDescent="0.2">
      <c r="A12" s="149"/>
      <c r="B12" s="150"/>
      <c r="C12" s="149"/>
      <c r="D12" s="149"/>
      <c r="E12" s="25">
        <f t="shared" si="0"/>
        <v>0</v>
      </c>
      <c r="F12" s="153"/>
      <c r="G12" s="20">
        <f t="shared" si="1"/>
        <v>0</v>
      </c>
      <c r="H12" s="153"/>
      <c r="I12" s="20">
        <f t="shared" si="2"/>
        <v>0</v>
      </c>
      <c r="J12" s="153"/>
      <c r="K12" s="20">
        <f t="shared" si="3"/>
        <v>0</v>
      </c>
      <c r="L12" s="153"/>
      <c r="M12" s="20">
        <f t="shared" si="4"/>
        <v>0</v>
      </c>
      <c r="N12" s="153"/>
      <c r="O12" s="20">
        <f t="shared" si="5"/>
        <v>0</v>
      </c>
      <c r="P12" s="153"/>
      <c r="Q12" s="20">
        <f t="shared" si="6"/>
        <v>0</v>
      </c>
      <c r="R12" s="153"/>
      <c r="S12" s="20">
        <f t="shared" si="7"/>
        <v>0</v>
      </c>
      <c r="T12" s="153"/>
      <c r="U12" s="20">
        <f t="shared" si="8"/>
        <v>0</v>
      </c>
      <c r="V12" s="153"/>
      <c r="W12" s="20">
        <f t="shared" si="9"/>
        <v>0</v>
      </c>
      <c r="X12" s="153"/>
      <c r="Y12" s="20">
        <f t="shared" si="10"/>
        <v>0</v>
      </c>
      <c r="Z12" s="153"/>
      <c r="AA12" s="20">
        <f t="shared" si="11"/>
        <v>0</v>
      </c>
      <c r="AB12" s="153"/>
      <c r="AC12" s="20">
        <f>IF(AB12,AC$8,0)</f>
        <v>0</v>
      </c>
      <c r="AD12" s="153"/>
      <c r="AE12" s="20">
        <f>IF(AD12,AE$8,0)</f>
        <v>0</v>
      </c>
      <c r="AF12" s="153"/>
      <c r="AG12" s="20">
        <f>IF(AF12,AG$8,0)</f>
        <v>0</v>
      </c>
      <c r="AH12" s="153"/>
      <c r="AI12" s="20">
        <f>IF(AH12,AI$8,0)</f>
        <v>0</v>
      </c>
      <c r="AJ12" s="153"/>
      <c r="AK12" s="20">
        <f>IF(AJ12,AK$8,0)</f>
        <v>0</v>
      </c>
      <c r="AL12" s="153"/>
      <c r="AM12" s="20">
        <f t="shared" si="12"/>
        <v>0</v>
      </c>
      <c r="AN12" s="153"/>
      <c r="AO12" s="20">
        <f t="shared" si="13"/>
        <v>0</v>
      </c>
      <c r="AP12" s="153"/>
      <c r="AQ12" s="20">
        <f t="shared" si="14"/>
        <v>0</v>
      </c>
      <c r="AR12" s="153"/>
      <c r="AS12" s="20">
        <f t="shared" si="15"/>
        <v>0</v>
      </c>
      <c r="AT12" s="153"/>
      <c r="AU12" s="20">
        <f t="shared" si="16"/>
        <v>0</v>
      </c>
      <c r="AV12" s="153"/>
      <c r="AW12" s="20">
        <f t="shared" si="17"/>
        <v>0</v>
      </c>
      <c r="AX12" s="153"/>
      <c r="AY12" s="20">
        <f t="shared" si="18"/>
        <v>0</v>
      </c>
      <c r="AZ12" s="153"/>
      <c r="BA12" s="20">
        <f t="shared" si="19"/>
        <v>0</v>
      </c>
      <c r="BB12" s="153"/>
      <c r="BC12" s="20">
        <f t="shared" si="20"/>
        <v>0</v>
      </c>
      <c r="BD12" s="153"/>
      <c r="BE12" s="20">
        <f t="shared" si="21"/>
        <v>0</v>
      </c>
      <c r="BF12" s="153"/>
      <c r="BG12" s="20">
        <f t="shared" si="22"/>
        <v>0</v>
      </c>
      <c r="BH12" s="153"/>
      <c r="BI12" s="20">
        <f t="shared" si="23"/>
        <v>0</v>
      </c>
      <c r="BJ12" s="153"/>
      <c r="BK12" s="20">
        <f t="shared" si="24"/>
        <v>0</v>
      </c>
      <c r="BL12" s="20">
        <f t="shared" si="25"/>
        <v>0</v>
      </c>
    </row>
    <row r="13" spans="1:64" s="4" customFormat="1" ht="15" customHeight="1" x14ac:dyDescent="0.2">
      <c r="A13" s="149"/>
      <c r="B13" s="150"/>
      <c r="C13" s="149"/>
      <c r="D13" s="149"/>
      <c r="E13" s="25">
        <f t="shared" si="0"/>
        <v>0</v>
      </c>
      <c r="F13" s="153"/>
      <c r="G13" s="20">
        <f t="shared" si="1"/>
        <v>0</v>
      </c>
      <c r="H13" s="153"/>
      <c r="I13" s="20">
        <f t="shared" si="2"/>
        <v>0</v>
      </c>
      <c r="J13" s="153"/>
      <c r="K13" s="20">
        <f t="shared" si="3"/>
        <v>0</v>
      </c>
      <c r="L13" s="153"/>
      <c r="M13" s="20">
        <f t="shared" si="4"/>
        <v>0</v>
      </c>
      <c r="N13" s="153"/>
      <c r="O13" s="20">
        <f t="shared" si="5"/>
        <v>0</v>
      </c>
      <c r="P13" s="153"/>
      <c r="Q13" s="20">
        <f t="shared" si="6"/>
        <v>0</v>
      </c>
      <c r="R13" s="153"/>
      <c r="S13" s="20">
        <f t="shared" si="7"/>
        <v>0</v>
      </c>
      <c r="T13" s="153"/>
      <c r="U13" s="20">
        <f t="shared" si="8"/>
        <v>0</v>
      </c>
      <c r="V13" s="153"/>
      <c r="W13" s="20">
        <f t="shared" si="9"/>
        <v>0</v>
      </c>
      <c r="X13" s="153"/>
      <c r="Y13" s="20">
        <f t="shared" si="10"/>
        <v>0</v>
      </c>
      <c r="Z13" s="153"/>
      <c r="AA13" s="20">
        <f t="shared" si="11"/>
        <v>0</v>
      </c>
      <c r="AB13" s="153"/>
      <c r="AC13" s="20">
        <f>IF(AB13,AC$8,0)</f>
        <v>0</v>
      </c>
      <c r="AD13" s="153"/>
      <c r="AE13" s="20">
        <f>IF(AD13,AE$8,0)</f>
        <v>0</v>
      </c>
      <c r="AF13" s="153"/>
      <c r="AG13" s="20">
        <f>IF(AF13,AG$8,0)</f>
        <v>0</v>
      </c>
      <c r="AH13" s="153"/>
      <c r="AI13" s="20">
        <f>IF(AH13,AI$8,0)</f>
        <v>0</v>
      </c>
      <c r="AJ13" s="153"/>
      <c r="AK13" s="20">
        <f>IF(AJ13,AK$8,0)</f>
        <v>0</v>
      </c>
      <c r="AL13" s="153"/>
      <c r="AM13" s="20">
        <f t="shared" si="12"/>
        <v>0</v>
      </c>
      <c r="AN13" s="153"/>
      <c r="AO13" s="20">
        <f t="shared" si="13"/>
        <v>0</v>
      </c>
      <c r="AP13" s="153"/>
      <c r="AQ13" s="20">
        <f t="shared" si="14"/>
        <v>0</v>
      </c>
      <c r="AR13" s="153"/>
      <c r="AS13" s="20">
        <f t="shared" si="15"/>
        <v>0</v>
      </c>
      <c r="AT13" s="153"/>
      <c r="AU13" s="20">
        <f t="shared" si="16"/>
        <v>0</v>
      </c>
      <c r="AV13" s="153"/>
      <c r="AW13" s="20">
        <f t="shared" si="17"/>
        <v>0</v>
      </c>
      <c r="AX13" s="153"/>
      <c r="AY13" s="20">
        <f t="shared" si="18"/>
        <v>0</v>
      </c>
      <c r="AZ13" s="153"/>
      <c r="BA13" s="20">
        <f t="shared" si="19"/>
        <v>0</v>
      </c>
      <c r="BB13" s="153"/>
      <c r="BC13" s="20">
        <f t="shared" si="20"/>
        <v>0</v>
      </c>
      <c r="BD13" s="153"/>
      <c r="BE13" s="20">
        <f t="shared" si="21"/>
        <v>0</v>
      </c>
      <c r="BF13" s="153"/>
      <c r="BG13" s="20">
        <f t="shared" si="22"/>
        <v>0</v>
      </c>
      <c r="BH13" s="153"/>
      <c r="BI13" s="20">
        <f t="shared" si="23"/>
        <v>0</v>
      </c>
      <c r="BJ13" s="153"/>
      <c r="BK13" s="20">
        <f t="shared" si="24"/>
        <v>0</v>
      </c>
      <c r="BL13" s="20">
        <f t="shared" si="25"/>
        <v>0</v>
      </c>
    </row>
    <row r="14" spans="1:64" s="4" customFormat="1" ht="15" customHeight="1" x14ac:dyDescent="0.2">
      <c r="A14" s="149"/>
      <c r="B14" s="150"/>
      <c r="C14" s="149"/>
      <c r="D14" s="149"/>
      <c r="E14" s="25">
        <f t="shared" si="0"/>
        <v>0</v>
      </c>
      <c r="F14" s="153"/>
      <c r="G14" s="20">
        <f t="shared" si="1"/>
        <v>0</v>
      </c>
      <c r="H14" s="153"/>
      <c r="I14" s="20">
        <f t="shared" si="2"/>
        <v>0</v>
      </c>
      <c r="J14" s="153"/>
      <c r="K14" s="20">
        <f t="shared" si="3"/>
        <v>0</v>
      </c>
      <c r="L14" s="153"/>
      <c r="M14" s="20">
        <f t="shared" si="4"/>
        <v>0</v>
      </c>
      <c r="N14" s="153"/>
      <c r="O14" s="20">
        <f t="shared" si="5"/>
        <v>0</v>
      </c>
      <c r="P14" s="153"/>
      <c r="Q14" s="20">
        <f t="shared" si="6"/>
        <v>0</v>
      </c>
      <c r="R14" s="153"/>
      <c r="S14" s="20">
        <f t="shared" si="7"/>
        <v>0</v>
      </c>
      <c r="T14" s="153"/>
      <c r="U14" s="20">
        <f t="shared" si="8"/>
        <v>0</v>
      </c>
      <c r="V14" s="153"/>
      <c r="W14" s="20">
        <f t="shared" si="9"/>
        <v>0</v>
      </c>
      <c r="X14" s="153"/>
      <c r="Y14" s="20">
        <f t="shared" si="10"/>
        <v>0</v>
      </c>
      <c r="Z14" s="153"/>
      <c r="AA14" s="20">
        <f t="shared" si="11"/>
        <v>0</v>
      </c>
      <c r="AB14" s="153"/>
      <c r="AC14" s="20">
        <f t="shared" ref="AC14:AC38" si="26">IF(AB14,AC$8,0)</f>
        <v>0</v>
      </c>
      <c r="AD14" s="153"/>
      <c r="AE14" s="20">
        <f t="shared" ref="AE14:AE38" si="27">IF(AD14,AE$8,0)</f>
        <v>0</v>
      </c>
      <c r="AF14" s="153"/>
      <c r="AG14" s="20">
        <f t="shared" ref="AG14:AG38" si="28">IF(AF14,AG$8,0)</f>
        <v>0</v>
      </c>
      <c r="AH14" s="153"/>
      <c r="AI14" s="20">
        <f t="shared" ref="AI14:AI38" si="29">IF(AH14,AI$8,0)</f>
        <v>0</v>
      </c>
      <c r="AJ14" s="153"/>
      <c r="AK14" s="20">
        <f t="shared" ref="AK14:AK38" si="30">IF(AJ14,AK$8,0)</f>
        <v>0</v>
      </c>
      <c r="AL14" s="153"/>
      <c r="AM14" s="20">
        <f t="shared" si="12"/>
        <v>0</v>
      </c>
      <c r="AN14" s="153"/>
      <c r="AO14" s="20">
        <f t="shared" si="13"/>
        <v>0</v>
      </c>
      <c r="AP14" s="153"/>
      <c r="AQ14" s="20">
        <f t="shared" si="14"/>
        <v>0</v>
      </c>
      <c r="AR14" s="153"/>
      <c r="AS14" s="20">
        <f t="shared" si="15"/>
        <v>0</v>
      </c>
      <c r="AT14" s="153"/>
      <c r="AU14" s="20">
        <f t="shared" si="16"/>
        <v>0</v>
      </c>
      <c r="AV14" s="153"/>
      <c r="AW14" s="20">
        <f t="shared" si="17"/>
        <v>0</v>
      </c>
      <c r="AX14" s="153"/>
      <c r="AY14" s="20">
        <f t="shared" si="18"/>
        <v>0</v>
      </c>
      <c r="AZ14" s="153"/>
      <c r="BA14" s="20">
        <f t="shared" si="19"/>
        <v>0</v>
      </c>
      <c r="BB14" s="153"/>
      <c r="BC14" s="20">
        <f t="shared" si="20"/>
        <v>0</v>
      </c>
      <c r="BD14" s="153"/>
      <c r="BE14" s="20">
        <f t="shared" si="21"/>
        <v>0</v>
      </c>
      <c r="BF14" s="153"/>
      <c r="BG14" s="20">
        <f t="shared" si="22"/>
        <v>0</v>
      </c>
      <c r="BH14" s="153"/>
      <c r="BI14" s="20">
        <f t="shared" si="23"/>
        <v>0</v>
      </c>
      <c r="BJ14" s="153"/>
      <c r="BK14" s="20">
        <f t="shared" si="24"/>
        <v>0</v>
      </c>
      <c r="BL14" s="20">
        <f t="shared" si="25"/>
        <v>0</v>
      </c>
    </row>
    <row r="15" spans="1:64" s="4" customFormat="1" ht="15" customHeight="1" x14ac:dyDescent="0.2">
      <c r="A15" s="149"/>
      <c r="B15" s="150"/>
      <c r="C15" s="149"/>
      <c r="D15" s="149"/>
      <c r="E15" s="25">
        <f t="shared" si="0"/>
        <v>0</v>
      </c>
      <c r="F15" s="153"/>
      <c r="G15" s="20">
        <f t="shared" si="1"/>
        <v>0</v>
      </c>
      <c r="H15" s="153"/>
      <c r="I15" s="20">
        <f t="shared" si="2"/>
        <v>0</v>
      </c>
      <c r="J15" s="153"/>
      <c r="K15" s="20">
        <f t="shared" si="3"/>
        <v>0</v>
      </c>
      <c r="L15" s="153"/>
      <c r="M15" s="20">
        <f t="shared" si="4"/>
        <v>0</v>
      </c>
      <c r="N15" s="153"/>
      <c r="O15" s="20">
        <f t="shared" si="5"/>
        <v>0</v>
      </c>
      <c r="P15" s="153"/>
      <c r="Q15" s="20">
        <f t="shared" si="6"/>
        <v>0</v>
      </c>
      <c r="R15" s="153"/>
      <c r="S15" s="20">
        <f t="shared" si="7"/>
        <v>0</v>
      </c>
      <c r="T15" s="153"/>
      <c r="U15" s="20">
        <f t="shared" si="8"/>
        <v>0</v>
      </c>
      <c r="V15" s="153"/>
      <c r="W15" s="20">
        <f t="shared" si="9"/>
        <v>0</v>
      </c>
      <c r="X15" s="153"/>
      <c r="Y15" s="20">
        <f t="shared" si="10"/>
        <v>0</v>
      </c>
      <c r="Z15" s="153"/>
      <c r="AA15" s="20">
        <f t="shared" si="11"/>
        <v>0</v>
      </c>
      <c r="AB15" s="153"/>
      <c r="AC15" s="20">
        <f t="shared" si="26"/>
        <v>0</v>
      </c>
      <c r="AD15" s="153"/>
      <c r="AE15" s="20">
        <f t="shared" si="27"/>
        <v>0</v>
      </c>
      <c r="AF15" s="153"/>
      <c r="AG15" s="20">
        <f t="shared" si="28"/>
        <v>0</v>
      </c>
      <c r="AH15" s="153"/>
      <c r="AI15" s="20">
        <f t="shared" si="29"/>
        <v>0</v>
      </c>
      <c r="AJ15" s="153"/>
      <c r="AK15" s="20">
        <f t="shared" si="30"/>
        <v>0</v>
      </c>
      <c r="AL15" s="153"/>
      <c r="AM15" s="20">
        <f t="shared" si="12"/>
        <v>0</v>
      </c>
      <c r="AN15" s="153"/>
      <c r="AO15" s="20">
        <f t="shared" si="13"/>
        <v>0</v>
      </c>
      <c r="AP15" s="153"/>
      <c r="AQ15" s="20">
        <f t="shared" si="14"/>
        <v>0</v>
      </c>
      <c r="AR15" s="153"/>
      <c r="AS15" s="20">
        <f t="shared" si="15"/>
        <v>0</v>
      </c>
      <c r="AT15" s="153"/>
      <c r="AU15" s="20">
        <f t="shared" si="16"/>
        <v>0</v>
      </c>
      <c r="AV15" s="153"/>
      <c r="AW15" s="20">
        <f t="shared" si="17"/>
        <v>0</v>
      </c>
      <c r="AX15" s="153"/>
      <c r="AY15" s="20">
        <f t="shared" si="18"/>
        <v>0</v>
      </c>
      <c r="AZ15" s="153"/>
      <c r="BA15" s="20">
        <f t="shared" si="19"/>
        <v>0</v>
      </c>
      <c r="BB15" s="153"/>
      <c r="BC15" s="20">
        <f t="shared" si="20"/>
        <v>0</v>
      </c>
      <c r="BD15" s="153"/>
      <c r="BE15" s="20">
        <f t="shared" si="21"/>
        <v>0</v>
      </c>
      <c r="BF15" s="153"/>
      <c r="BG15" s="20">
        <f t="shared" si="22"/>
        <v>0</v>
      </c>
      <c r="BH15" s="153"/>
      <c r="BI15" s="20">
        <f t="shared" si="23"/>
        <v>0</v>
      </c>
      <c r="BJ15" s="153"/>
      <c r="BK15" s="20">
        <f t="shared" si="24"/>
        <v>0</v>
      </c>
      <c r="BL15" s="20">
        <f t="shared" si="25"/>
        <v>0</v>
      </c>
    </row>
    <row r="16" spans="1:64" s="4" customFormat="1" ht="15" customHeight="1" x14ac:dyDescent="0.2">
      <c r="A16" s="149"/>
      <c r="B16" s="150"/>
      <c r="C16" s="149"/>
      <c r="D16" s="149"/>
      <c r="E16" s="25">
        <f t="shared" si="0"/>
        <v>0</v>
      </c>
      <c r="F16" s="153"/>
      <c r="G16" s="20">
        <f t="shared" ref="G16:G38" si="31">IF(F16,G$8,0)</f>
        <v>0</v>
      </c>
      <c r="H16" s="153"/>
      <c r="I16" s="20">
        <f t="shared" ref="I16:I38" si="32">IF(H16,I$8,0)</f>
        <v>0</v>
      </c>
      <c r="J16" s="153"/>
      <c r="K16" s="20">
        <f t="shared" ref="K16:K38" si="33">IF(J16,K$8,0)</f>
        <v>0</v>
      </c>
      <c r="L16" s="153"/>
      <c r="M16" s="20">
        <f t="shared" ref="M16:M38" si="34">IF(L16,M$8,0)</f>
        <v>0</v>
      </c>
      <c r="N16" s="153"/>
      <c r="O16" s="20">
        <f t="shared" ref="O16:O38" si="35">IF(N16,O$8,0)</f>
        <v>0</v>
      </c>
      <c r="P16" s="153"/>
      <c r="Q16" s="20">
        <f t="shared" ref="Q16:Q38" si="36">IF(P16,Q$8,0)</f>
        <v>0</v>
      </c>
      <c r="R16" s="153"/>
      <c r="S16" s="20">
        <f t="shared" ref="S16:S38" si="37">IF(R16,S$8,0)</f>
        <v>0</v>
      </c>
      <c r="T16" s="153"/>
      <c r="U16" s="20">
        <f t="shared" ref="U16:U38" si="38">IF(T16,U$8,0)</f>
        <v>0</v>
      </c>
      <c r="V16" s="153"/>
      <c r="W16" s="20">
        <f t="shared" ref="W16:W38" si="39">IF(V16,W$8,0)</f>
        <v>0</v>
      </c>
      <c r="X16" s="153"/>
      <c r="Y16" s="20">
        <f t="shared" ref="Y16:Y38" si="40">IF(X16,Y$8,0)</f>
        <v>0</v>
      </c>
      <c r="Z16" s="153"/>
      <c r="AA16" s="20">
        <f t="shared" ref="AA16:AA38" si="41">IF(Z16,AA$8,0)</f>
        <v>0</v>
      </c>
      <c r="AB16" s="153"/>
      <c r="AC16" s="20">
        <f t="shared" si="26"/>
        <v>0</v>
      </c>
      <c r="AD16" s="153"/>
      <c r="AE16" s="20">
        <f t="shared" si="27"/>
        <v>0</v>
      </c>
      <c r="AF16" s="153"/>
      <c r="AG16" s="20">
        <f t="shared" si="28"/>
        <v>0</v>
      </c>
      <c r="AH16" s="153"/>
      <c r="AI16" s="20">
        <f t="shared" si="29"/>
        <v>0</v>
      </c>
      <c r="AJ16" s="153"/>
      <c r="AK16" s="20">
        <f t="shared" si="30"/>
        <v>0</v>
      </c>
      <c r="AL16" s="153"/>
      <c r="AM16" s="20">
        <f t="shared" si="12"/>
        <v>0</v>
      </c>
      <c r="AN16" s="153"/>
      <c r="AO16" s="20">
        <f t="shared" si="13"/>
        <v>0</v>
      </c>
      <c r="AP16" s="153"/>
      <c r="AQ16" s="20">
        <f t="shared" si="14"/>
        <v>0</v>
      </c>
      <c r="AR16" s="153"/>
      <c r="AS16" s="20">
        <f t="shared" si="15"/>
        <v>0</v>
      </c>
      <c r="AT16" s="153"/>
      <c r="AU16" s="20">
        <f t="shared" si="16"/>
        <v>0</v>
      </c>
      <c r="AV16" s="153"/>
      <c r="AW16" s="20">
        <f t="shared" si="17"/>
        <v>0</v>
      </c>
      <c r="AX16" s="153"/>
      <c r="AY16" s="20">
        <f t="shared" si="18"/>
        <v>0</v>
      </c>
      <c r="AZ16" s="153"/>
      <c r="BA16" s="20">
        <f t="shared" si="19"/>
        <v>0</v>
      </c>
      <c r="BB16" s="153"/>
      <c r="BC16" s="20">
        <f t="shared" si="20"/>
        <v>0</v>
      </c>
      <c r="BD16" s="153"/>
      <c r="BE16" s="20">
        <f t="shared" si="21"/>
        <v>0</v>
      </c>
      <c r="BF16" s="153"/>
      <c r="BG16" s="20">
        <f t="shared" si="22"/>
        <v>0</v>
      </c>
      <c r="BH16" s="153"/>
      <c r="BI16" s="20">
        <f t="shared" si="23"/>
        <v>0</v>
      </c>
      <c r="BJ16" s="153"/>
      <c r="BK16" s="20">
        <f t="shared" si="24"/>
        <v>0</v>
      </c>
      <c r="BL16" s="20">
        <f t="shared" si="25"/>
        <v>0</v>
      </c>
    </row>
    <row r="17" spans="1:64" s="4" customFormat="1" ht="15" customHeight="1" x14ac:dyDescent="0.2">
      <c r="A17" s="149"/>
      <c r="B17" s="150"/>
      <c r="C17" s="149"/>
      <c r="D17" s="149"/>
      <c r="E17" s="25">
        <f t="shared" si="0"/>
        <v>0</v>
      </c>
      <c r="F17" s="153"/>
      <c r="G17" s="20">
        <f t="shared" si="31"/>
        <v>0</v>
      </c>
      <c r="H17" s="153"/>
      <c r="I17" s="20">
        <f t="shared" si="32"/>
        <v>0</v>
      </c>
      <c r="J17" s="153"/>
      <c r="K17" s="20">
        <f t="shared" si="33"/>
        <v>0</v>
      </c>
      <c r="L17" s="153"/>
      <c r="M17" s="20">
        <f t="shared" si="34"/>
        <v>0</v>
      </c>
      <c r="N17" s="153"/>
      <c r="O17" s="20">
        <f t="shared" si="35"/>
        <v>0</v>
      </c>
      <c r="P17" s="153"/>
      <c r="Q17" s="20">
        <f t="shared" si="36"/>
        <v>0</v>
      </c>
      <c r="R17" s="153"/>
      <c r="S17" s="20">
        <f t="shared" si="37"/>
        <v>0</v>
      </c>
      <c r="T17" s="153"/>
      <c r="U17" s="20">
        <f t="shared" si="38"/>
        <v>0</v>
      </c>
      <c r="V17" s="153"/>
      <c r="W17" s="20">
        <f t="shared" si="39"/>
        <v>0</v>
      </c>
      <c r="X17" s="153"/>
      <c r="Y17" s="20">
        <f t="shared" si="40"/>
        <v>0</v>
      </c>
      <c r="Z17" s="153"/>
      <c r="AA17" s="20">
        <f t="shared" si="41"/>
        <v>0</v>
      </c>
      <c r="AB17" s="153"/>
      <c r="AC17" s="20">
        <f t="shared" si="26"/>
        <v>0</v>
      </c>
      <c r="AD17" s="153"/>
      <c r="AE17" s="20">
        <f t="shared" si="27"/>
        <v>0</v>
      </c>
      <c r="AF17" s="153"/>
      <c r="AG17" s="20">
        <f t="shared" si="28"/>
        <v>0</v>
      </c>
      <c r="AH17" s="153"/>
      <c r="AI17" s="20">
        <f t="shared" si="29"/>
        <v>0</v>
      </c>
      <c r="AJ17" s="153"/>
      <c r="AK17" s="20">
        <f t="shared" si="30"/>
        <v>0</v>
      </c>
      <c r="AL17" s="153"/>
      <c r="AM17" s="20">
        <f t="shared" si="12"/>
        <v>0</v>
      </c>
      <c r="AN17" s="153"/>
      <c r="AO17" s="20">
        <f t="shared" si="13"/>
        <v>0</v>
      </c>
      <c r="AP17" s="153"/>
      <c r="AQ17" s="20">
        <f t="shared" si="14"/>
        <v>0</v>
      </c>
      <c r="AR17" s="153"/>
      <c r="AS17" s="20">
        <f t="shared" si="15"/>
        <v>0</v>
      </c>
      <c r="AT17" s="153"/>
      <c r="AU17" s="20">
        <f t="shared" si="16"/>
        <v>0</v>
      </c>
      <c r="AV17" s="153"/>
      <c r="AW17" s="20">
        <f t="shared" si="17"/>
        <v>0</v>
      </c>
      <c r="AX17" s="153"/>
      <c r="AY17" s="20">
        <f t="shared" si="18"/>
        <v>0</v>
      </c>
      <c r="AZ17" s="153"/>
      <c r="BA17" s="20">
        <f t="shared" si="19"/>
        <v>0</v>
      </c>
      <c r="BB17" s="153"/>
      <c r="BC17" s="20">
        <f t="shared" si="20"/>
        <v>0</v>
      </c>
      <c r="BD17" s="153"/>
      <c r="BE17" s="20">
        <f t="shared" si="21"/>
        <v>0</v>
      </c>
      <c r="BF17" s="153"/>
      <c r="BG17" s="20">
        <f t="shared" si="22"/>
        <v>0</v>
      </c>
      <c r="BH17" s="153"/>
      <c r="BI17" s="20">
        <f t="shared" si="23"/>
        <v>0</v>
      </c>
      <c r="BJ17" s="153"/>
      <c r="BK17" s="20">
        <f t="shared" si="24"/>
        <v>0</v>
      </c>
      <c r="BL17" s="20">
        <f t="shared" si="25"/>
        <v>0</v>
      </c>
    </row>
    <row r="18" spans="1:64" s="4" customFormat="1" ht="15" customHeight="1" x14ac:dyDescent="0.2">
      <c r="A18" s="149"/>
      <c r="B18" s="150"/>
      <c r="C18" s="149"/>
      <c r="D18" s="149"/>
      <c r="E18" s="25">
        <f t="shared" si="0"/>
        <v>0</v>
      </c>
      <c r="F18" s="153"/>
      <c r="G18" s="20">
        <f t="shared" si="31"/>
        <v>0</v>
      </c>
      <c r="H18" s="153"/>
      <c r="I18" s="20">
        <f t="shared" si="32"/>
        <v>0</v>
      </c>
      <c r="J18" s="153"/>
      <c r="K18" s="20">
        <f t="shared" si="33"/>
        <v>0</v>
      </c>
      <c r="L18" s="153"/>
      <c r="M18" s="20">
        <f t="shared" si="34"/>
        <v>0</v>
      </c>
      <c r="N18" s="153"/>
      <c r="O18" s="20">
        <f t="shared" si="35"/>
        <v>0</v>
      </c>
      <c r="P18" s="153"/>
      <c r="Q18" s="20">
        <f t="shared" si="36"/>
        <v>0</v>
      </c>
      <c r="R18" s="153"/>
      <c r="S18" s="20">
        <f t="shared" si="37"/>
        <v>0</v>
      </c>
      <c r="T18" s="153"/>
      <c r="U18" s="20">
        <f t="shared" si="38"/>
        <v>0</v>
      </c>
      <c r="V18" s="153"/>
      <c r="W18" s="20">
        <f t="shared" si="39"/>
        <v>0</v>
      </c>
      <c r="X18" s="153"/>
      <c r="Y18" s="20">
        <f t="shared" si="40"/>
        <v>0</v>
      </c>
      <c r="Z18" s="153"/>
      <c r="AA18" s="20">
        <f t="shared" si="41"/>
        <v>0</v>
      </c>
      <c r="AB18" s="153"/>
      <c r="AC18" s="20">
        <f t="shared" si="26"/>
        <v>0</v>
      </c>
      <c r="AD18" s="153"/>
      <c r="AE18" s="20">
        <f t="shared" si="27"/>
        <v>0</v>
      </c>
      <c r="AF18" s="153"/>
      <c r="AG18" s="20">
        <f t="shared" si="28"/>
        <v>0</v>
      </c>
      <c r="AH18" s="153"/>
      <c r="AI18" s="20">
        <f t="shared" si="29"/>
        <v>0</v>
      </c>
      <c r="AJ18" s="153"/>
      <c r="AK18" s="20">
        <f t="shared" si="30"/>
        <v>0</v>
      </c>
      <c r="AL18" s="153"/>
      <c r="AM18" s="20">
        <f t="shared" si="12"/>
        <v>0</v>
      </c>
      <c r="AN18" s="153"/>
      <c r="AO18" s="20">
        <f t="shared" si="13"/>
        <v>0</v>
      </c>
      <c r="AP18" s="153"/>
      <c r="AQ18" s="20">
        <f t="shared" si="14"/>
        <v>0</v>
      </c>
      <c r="AR18" s="153"/>
      <c r="AS18" s="20">
        <f t="shared" si="15"/>
        <v>0</v>
      </c>
      <c r="AT18" s="153"/>
      <c r="AU18" s="20">
        <f t="shared" si="16"/>
        <v>0</v>
      </c>
      <c r="AV18" s="153"/>
      <c r="AW18" s="20">
        <f t="shared" si="17"/>
        <v>0</v>
      </c>
      <c r="AX18" s="153"/>
      <c r="AY18" s="20">
        <f t="shared" si="18"/>
        <v>0</v>
      </c>
      <c r="AZ18" s="153"/>
      <c r="BA18" s="20">
        <f t="shared" si="19"/>
        <v>0</v>
      </c>
      <c r="BB18" s="153"/>
      <c r="BC18" s="20">
        <f t="shared" si="20"/>
        <v>0</v>
      </c>
      <c r="BD18" s="153"/>
      <c r="BE18" s="20">
        <f t="shared" si="21"/>
        <v>0</v>
      </c>
      <c r="BF18" s="153"/>
      <c r="BG18" s="20">
        <f t="shared" si="22"/>
        <v>0</v>
      </c>
      <c r="BH18" s="153"/>
      <c r="BI18" s="20">
        <f t="shared" si="23"/>
        <v>0</v>
      </c>
      <c r="BJ18" s="153"/>
      <c r="BK18" s="20">
        <f t="shared" si="24"/>
        <v>0</v>
      </c>
      <c r="BL18" s="20">
        <f t="shared" si="25"/>
        <v>0</v>
      </c>
    </row>
    <row r="19" spans="1:64" s="4" customFormat="1" ht="15" customHeight="1" x14ac:dyDescent="0.2">
      <c r="A19" s="149"/>
      <c r="B19" s="150"/>
      <c r="C19" s="149"/>
      <c r="D19" s="149"/>
      <c r="E19" s="25">
        <f t="shared" si="0"/>
        <v>0</v>
      </c>
      <c r="F19" s="153"/>
      <c r="G19" s="20">
        <f t="shared" si="31"/>
        <v>0</v>
      </c>
      <c r="H19" s="153"/>
      <c r="I19" s="20">
        <f t="shared" si="32"/>
        <v>0</v>
      </c>
      <c r="J19" s="153"/>
      <c r="K19" s="20">
        <f t="shared" si="33"/>
        <v>0</v>
      </c>
      <c r="L19" s="153"/>
      <c r="M19" s="20">
        <f t="shared" si="34"/>
        <v>0</v>
      </c>
      <c r="N19" s="153"/>
      <c r="O19" s="20">
        <f t="shared" si="35"/>
        <v>0</v>
      </c>
      <c r="P19" s="153"/>
      <c r="Q19" s="20">
        <f t="shared" si="36"/>
        <v>0</v>
      </c>
      <c r="R19" s="153"/>
      <c r="S19" s="20">
        <f t="shared" si="37"/>
        <v>0</v>
      </c>
      <c r="T19" s="153"/>
      <c r="U19" s="20">
        <f t="shared" si="38"/>
        <v>0</v>
      </c>
      <c r="V19" s="153"/>
      <c r="W19" s="20">
        <f t="shared" si="39"/>
        <v>0</v>
      </c>
      <c r="X19" s="153"/>
      <c r="Y19" s="20">
        <f t="shared" si="40"/>
        <v>0</v>
      </c>
      <c r="Z19" s="153"/>
      <c r="AA19" s="20">
        <f t="shared" si="41"/>
        <v>0</v>
      </c>
      <c r="AB19" s="153"/>
      <c r="AC19" s="20">
        <f t="shared" si="26"/>
        <v>0</v>
      </c>
      <c r="AD19" s="153"/>
      <c r="AE19" s="20">
        <f t="shared" si="27"/>
        <v>0</v>
      </c>
      <c r="AF19" s="153"/>
      <c r="AG19" s="20">
        <f t="shared" si="28"/>
        <v>0</v>
      </c>
      <c r="AH19" s="153"/>
      <c r="AI19" s="20">
        <f t="shared" si="29"/>
        <v>0</v>
      </c>
      <c r="AJ19" s="153"/>
      <c r="AK19" s="20">
        <f t="shared" si="30"/>
        <v>0</v>
      </c>
      <c r="AL19" s="153"/>
      <c r="AM19" s="20">
        <f t="shared" si="12"/>
        <v>0</v>
      </c>
      <c r="AN19" s="153"/>
      <c r="AO19" s="20">
        <f t="shared" si="13"/>
        <v>0</v>
      </c>
      <c r="AP19" s="153"/>
      <c r="AQ19" s="20">
        <f t="shared" si="14"/>
        <v>0</v>
      </c>
      <c r="AR19" s="153"/>
      <c r="AS19" s="20">
        <f t="shared" si="15"/>
        <v>0</v>
      </c>
      <c r="AT19" s="153"/>
      <c r="AU19" s="20">
        <f t="shared" si="16"/>
        <v>0</v>
      </c>
      <c r="AV19" s="153"/>
      <c r="AW19" s="20">
        <f t="shared" si="17"/>
        <v>0</v>
      </c>
      <c r="AX19" s="153"/>
      <c r="AY19" s="20">
        <f t="shared" si="18"/>
        <v>0</v>
      </c>
      <c r="AZ19" s="153"/>
      <c r="BA19" s="20">
        <f t="shared" si="19"/>
        <v>0</v>
      </c>
      <c r="BB19" s="153"/>
      <c r="BC19" s="20">
        <f t="shared" si="20"/>
        <v>0</v>
      </c>
      <c r="BD19" s="153"/>
      <c r="BE19" s="20">
        <f t="shared" si="21"/>
        <v>0</v>
      </c>
      <c r="BF19" s="153"/>
      <c r="BG19" s="20">
        <f t="shared" si="22"/>
        <v>0</v>
      </c>
      <c r="BH19" s="153"/>
      <c r="BI19" s="20">
        <f t="shared" si="23"/>
        <v>0</v>
      </c>
      <c r="BJ19" s="153"/>
      <c r="BK19" s="20">
        <f t="shared" si="24"/>
        <v>0</v>
      </c>
      <c r="BL19" s="20">
        <f t="shared" si="25"/>
        <v>0</v>
      </c>
    </row>
    <row r="20" spans="1:64" s="4" customFormat="1" ht="15" customHeight="1" x14ac:dyDescent="0.2">
      <c r="A20" s="149"/>
      <c r="B20" s="150"/>
      <c r="C20" s="149"/>
      <c r="D20" s="149"/>
      <c r="E20" s="25">
        <f t="shared" si="0"/>
        <v>0</v>
      </c>
      <c r="F20" s="153"/>
      <c r="G20" s="20">
        <f t="shared" si="31"/>
        <v>0</v>
      </c>
      <c r="H20" s="153"/>
      <c r="I20" s="20">
        <f t="shared" si="32"/>
        <v>0</v>
      </c>
      <c r="J20" s="153"/>
      <c r="K20" s="20">
        <f t="shared" si="33"/>
        <v>0</v>
      </c>
      <c r="L20" s="153"/>
      <c r="M20" s="20">
        <f t="shared" si="34"/>
        <v>0</v>
      </c>
      <c r="N20" s="153"/>
      <c r="O20" s="20">
        <f t="shared" si="35"/>
        <v>0</v>
      </c>
      <c r="P20" s="153"/>
      <c r="Q20" s="20">
        <f t="shared" si="36"/>
        <v>0</v>
      </c>
      <c r="R20" s="153"/>
      <c r="S20" s="20">
        <f t="shared" si="37"/>
        <v>0</v>
      </c>
      <c r="T20" s="153"/>
      <c r="U20" s="20">
        <f t="shared" si="38"/>
        <v>0</v>
      </c>
      <c r="V20" s="153"/>
      <c r="W20" s="20">
        <f t="shared" si="39"/>
        <v>0</v>
      </c>
      <c r="X20" s="153"/>
      <c r="Y20" s="20">
        <f t="shared" si="40"/>
        <v>0</v>
      </c>
      <c r="Z20" s="153"/>
      <c r="AA20" s="20">
        <f t="shared" si="41"/>
        <v>0</v>
      </c>
      <c r="AB20" s="153"/>
      <c r="AC20" s="20">
        <f t="shared" si="26"/>
        <v>0</v>
      </c>
      <c r="AD20" s="153"/>
      <c r="AE20" s="20">
        <f t="shared" si="27"/>
        <v>0</v>
      </c>
      <c r="AF20" s="153"/>
      <c r="AG20" s="20">
        <f t="shared" si="28"/>
        <v>0</v>
      </c>
      <c r="AH20" s="153"/>
      <c r="AI20" s="20">
        <f t="shared" si="29"/>
        <v>0</v>
      </c>
      <c r="AJ20" s="153"/>
      <c r="AK20" s="20">
        <f t="shared" si="30"/>
        <v>0</v>
      </c>
      <c r="AL20" s="153"/>
      <c r="AM20" s="20">
        <f t="shared" si="12"/>
        <v>0</v>
      </c>
      <c r="AN20" s="153"/>
      <c r="AO20" s="20">
        <f t="shared" si="13"/>
        <v>0</v>
      </c>
      <c r="AP20" s="153"/>
      <c r="AQ20" s="20">
        <f t="shared" si="14"/>
        <v>0</v>
      </c>
      <c r="AR20" s="153"/>
      <c r="AS20" s="20">
        <f t="shared" si="15"/>
        <v>0</v>
      </c>
      <c r="AT20" s="153"/>
      <c r="AU20" s="20">
        <f t="shared" si="16"/>
        <v>0</v>
      </c>
      <c r="AV20" s="153"/>
      <c r="AW20" s="20">
        <f t="shared" si="17"/>
        <v>0</v>
      </c>
      <c r="AX20" s="153"/>
      <c r="AY20" s="20">
        <f t="shared" si="18"/>
        <v>0</v>
      </c>
      <c r="AZ20" s="153"/>
      <c r="BA20" s="20">
        <f t="shared" si="19"/>
        <v>0</v>
      </c>
      <c r="BB20" s="153"/>
      <c r="BC20" s="20">
        <f t="shared" si="20"/>
        <v>0</v>
      </c>
      <c r="BD20" s="153"/>
      <c r="BE20" s="20">
        <f t="shared" si="21"/>
        <v>0</v>
      </c>
      <c r="BF20" s="153"/>
      <c r="BG20" s="20">
        <f t="shared" si="22"/>
        <v>0</v>
      </c>
      <c r="BH20" s="153"/>
      <c r="BI20" s="20">
        <f t="shared" si="23"/>
        <v>0</v>
      </c>
      <c r="BJ20" s="153"/>
      <c r="BK20" s="20">
        <f t="shared" si="24"/>
        <v>0</v>
      </c>
      <c r="BL20" s="20">
        <f t="shared" si="25"/>
        <v>0</v>
      </c>
    </row>
    <row r="21" spans="1:64" s="4" customFormat="1" ht="15" customHeight="1" x14ac:dyDescent="0.2">
      <c r="A21" s="149"/>
      <c r="B21" s="150"/>
      <c r="C21" s="149"/>
      <c r="D21" s="149"/>
      <c r="E21" s="25">
        <f t="shared" si="0"/>
        <v>0</v>
      </c>
      <c r="F21" s="153"/>
      <c r="G21" s="20">
        <f t="shared" si="31"/>
        <v>0</v>
      </c>
      <c r="H21" s="153"/>
      <c r="I21" s="20">
        <f t="shared" si="32"/>
        <v>0</v>
      </c>
      <c r="J21" s="153"/>
      <c r="K21" s="20">
        <f t="shared" si="33"/>
        <v>0</v>
      </c>
      <c r="L21" s="153"/>
      <c r="M21" s="20">
        <f t="shared" si="34"/>
        <v>0</v>
      </c>
      <c r="N21" s="153"/>
      <c r="O21" s="20">
        <f t="shared" si="35"/>
        <v>0</v>
      </c>
      <c r="P21" s="153"/>
      <c r="Q21" s="20">
        <f t="shared" si="36"/>
        <v>0</v>
      </c>
      <c r="R21" s="153"/>
      <c r="S21" s="20">
        <f t="shared" si="37"/>
        <v>0</v>
      </c>
      <c r="T21" s="153"/>
      <c r="U21" s="20">
        <f t="shared" si="38"/>
        <v>0</v>
      </c>
      <c r="V21" s="153"/>
      <c r="W21" s="20">
        <f t="shared" si="39"/>
        <v>0</v>
      </c>
      <c r="X21" s="153"/>
      <c r="Y21" s="20">
        <f t="shared" si="40"/>
        <v>0</v>
      </c>
      <c r="Z21" s="153"/>
      <c r="AA21" s="20">
        <f t="shared" si="41"/>
        <v>0</v>
      </c>
      <c r="AB21" s="153"/>
      <c r="AC21" s="20">
        <f t="shared" si="26"/>
        <v>0</v>
      </c>
      <c r="AD21" s="153"/>
      <c r="AE21" s="20">
        <f t="shared" si="27"/>
        <v>0</v>
      </c>
      <c r="AF21" s="153"/>
      <c r="AG21" s="20">
        <f t="shared" si="28"/>
        <v>0</v>
      </c>
      <c r="AH21" s="153"/>
      <c r="AI21" s="20">
        <f t="shared" si="29"/>
        <v>0</v>
      </c>
      <c r="AJ21" s="153"/>
      <c r="AK21" s="20">
        <f t="shared" si="30"/>
        <v>0</v>
      </c>
      <c r="AL21" s="153"/>
      <c r="AM21" s="20">
        <f t="shared" si="12"/>
        <v>0</v>
      </c>
      <c r="AN21" s="153"/>
      <c r="AO21" s="20">
        <f t="shared" si="13"/>
        <v>0</v>
      </c>
      <c r="AP21" s="153"/>
      <c r="AQ21" s="20">
        <f t="shared" si="14"/>
        <v>0</v>
      </c>
      <c r="AR21" s="153"/>
      <c r="AS21" s="20">
        <f t="shared" si="15"/>
        <v>0</v>
      </c>
      <c r="AT21" s="153"/>
      <c r="AU21" s="20">
        <f t="shared" si="16"/>
        <v>0</v>
      </c>
      <c r="AV21" s="153"/>
      <c r="AW21" s="20">
        <f t="shared" si="17"/>
        <v>0</v>
      </c>
      <c r="AX21" s="153"/>
      <c r="AY21" s="20">
        <f t="shared" si="18"/>
        <v>0</v>
      </c>
      <c r="AZ21" s="153"/>
      <c r="BA21" s="20">
        <f t="shared" si="19"/>
        <v>0</v>
      </c>
      <c r="BB21" s="153"/>
      <c r="BC21" s="20">
        <f t="shared" si="20"/>
        <v>0</v>
      </c>
      <c r="BD21" s="153"/>
      <c r="BE21" s="20">
        <f t="shared" si="21"/>
        <v>0</v>
      </c>
      <c r="BF21" s="153"/>
      <c r="BG21" s="20">
        <f t="shared" si="22"/>
        <v>0</v>
      </c>
      <c r="BH21" s="153"/>
      <c r="BI21" s="20">
        <f t="shared" si="23"/>
        <v>0</v>
      </c>
      <c r="BJ21" s="153"/>
      <c r="BK21" s="20">
        <f t="shared" si="24"/>
        <v>0</v>
      </c>
      <c r="BL21" s="20">
        <f t="shared" si="25"/>
        <v>0</v>
      </c>
    </row>
    <row r="22" spans="1:64" s="4" customFormat="1" ht="15" customHeight="1" x14ac:dyDescent="0.2">
      <c r="A22" s="149"/>
      <c r="B22" s="150"/>
      <c r="C22" s="149"/>
      <c r="D22" s="149"/>
      <c r="E22" s="25">
        <f t="shared" si="0"/>
        <v>0</v>
      </c>
      <c r="F22" s="153"/>
      <c r="G22" s="20">
        <f t="shared" si="31"/>
        <v>0</v>
      </c>
      <c r="H22" s="153"/>
      <c r="I22" s="20">
        <f t="shared" si="32"/>
        <v>0</v>
      </c>
      <c r="J22" s="153"/>
      <c r="K22" s="20">
        <f t="shared" si="33"/>
        <v>0</v>
      </c>
      <c r="L22" s="153"/>
      <c r="M22" s="20">
        <f t="shared" si="34"/>
        <v>0</v>
      </c>
      <c r="N22" s="153"/>
      <c r="O22" s="20">
        <f t="shared" si="35"/>
        <v>0</v>
      </c>
      <c r="P22" s="153"/>
      <c r="Q22" s="20">
        <f t="shared" si="36"/>
        <v>0</v>
      </c>
      <c r="R22" s="153"/>
      <c r="S22" s="20">
        <f t="shared" si="37"/>
        <v>0</v>
      </c>
      <c r="T22" s="153"/>
      <c r="U22" s="20">
        <f t="shared" si="38"/>
        <v>0</v>
      </c>
      <c r="V22" s="153"/>
      <c r="W22" s="20">
        <f t="shared" si="39"/>
        <v>0</v>
      </c>
      <c r="X22" s="153"/>
      <c r="Y22" s="20">
        <f t="shared" si="40"/>
        <v>0</v>
      </c>
      <c r="Z22" s="153"/>
      <c r="AA22" s="20">
        <f t="shared" si="41"/>
        <v>0</v>
      </c>
      <c r="AB22" s="153"/>
      <c r="AC22" s="20">
        <f t="shared" si="26"/>
        <v>0</v>
      </c>
      <c r="AD22" s="153"/>
      <c r="AE22" s="20">
        <f t="shared" si="27"/>
        <v>0</v>
      </c>
      <c r="AF22" s="153"/>
      <c r="AG22" s="20">
        <f t="shared" si="28"/>
        <v>0</v>
      </c>
      <c r="AH22" s="153"/>
      <c r="AI22" s="20">
        <f t="shared" si="29"/>
        <v>0</v>
      </c>
      <c r="AJ22" s="153"/>
      <c r="AK22" s="20">
        <f t="shared" si="30"/>
        <v>0</v>
      </c>
      <c r="AL22" s="153"/>
      <c r="AM22" s="20">
        <f t="shared" si="12"/>
        <v>0</v>
      </c>
      <c r="AN22" s="153"/>
      <c r="AO22" s="20">
        <f t="shared" si="13"/>
        <v>0</v>
      </c>
      <c r="AP22" s="153"/>
      <c r="AQ22" s="20">
        <f t="shared" si="14"/>
        <v>0</v>
      </c>
      <c r="AR22" s="153"/>
      <c r="AS22" s="20">
        <f t="shared" si="15"/>
        <v>0</v>
      </c>
      <c r="AT22" s="153"/>
      <c r="AU22" s="20">
        <f t="shared" si="16"/>
        <v>0</v>
      </c>
      <c r="AV22" s="153"/>
      <c r="AW22" s="20">
        <f t="shared" si="17"/>
        <v>0</v>
      </c>
      <c r="AX22" s="153"/>
      <c r="AY22" s="20">
        <f t="shared" si="18"/>
        <v>0</v>
      </c>
      <c r="AZ22" s="153"/>
      <c r="BA22" s="20">
        <f t="shared" si="19"/>
        <v>0</v>
      </c>
      <c r="BB22" s="153"/>
      <c r="BC22" s="20">
        <f t="shared" si="20"/>
        <v>0</v>
      </c>
      <c r="BD22" s="153"/>
      <c r="BE22" s="20">
        <f t="shared" si="21"/>
        <v>0</v>
      </c>
      <c r="BF22" s="153"/>
      <c r="BG22" s="20">
        <f t="shared" si="22"/>
        <v>0</v>
      </c>
      <c r="BH22" s="153"/>
      <c r="BI22" s="20">
        <f t="shared" si="23"/>
        <v>0</v>
      </c>
      <c r="BJ22" s="153"/>
      <c r="BK22" s="20">
        <f t="shared" si="24"/>
        <v>0</v>
      </c>
      <c r="BL22" s="20">
        <f t="shared" si="25"/>
        <v>0</v>
      </c>
    </row>
    <row r="23" spans="1:64" s="4" customFormat="1" ht="15" customHeight="1" x14ac:dyDescent="0.2">
      <c r="A23" s="149"/>
      <c r="B23" s="150"/>
      <c r="C23" s="149"/>
      <c r="D23" s="149"/>
      <c r="E23" s="25">
        <f t="shared" si="0"/>
        <v>0</v>
      </c>
      <c r="F23" s="153"/>
      <c r="G23" s="20">
        <f t="shared" si="31"/>
        <v>0</v>
      </c>
      <c r="H23" s="153"/>
      <c r="I23" s="20">
        <f t="shared" si="32"/>
        <v>0</v>
      </c>
      <c r="J23" s="153"/>
      <c r="K23" s="20">
        <f t="shared" si="33"/>
        <v>0</v>
      </c>
      <c r="L23" s="153"/>
      <c r="M23" s="20">
        <f t="shared" si="34"/>
        <v>0</v>
      </c>
      <c r="N23" s="153"/>
      <c r="O23" s="20">
        <f t="shared" si="35"/>
        <v>0</v>
      </c>
      <c r="P23" s="153"/>
      <c r="Q23" s="20">
        <f t="shared" si="36"/>
        <v>0</v>
      </c>
      <c r="R23" s="153"/>
      <c r="S23" s="20">
        <f t="shared" si="37"/>
        <v>0</v>
      </c>
      <c r="T23" s="153"/>
      <c r="U23" s="20">
        <f t="shared" si="38"/>
        <v>0</v>
      </c>
      <c r="V23" s="153"/>
      <c r="W23" s="20">
        <f t="shared" si="39"/>
        <v>0</v>
      </c>
      <c r="X23" s="153"/>
      <c r="Y23" s="20">
        <f t="shared" si="40"/>
        <v>0</v>
      </c>
      <c r="Z23" s="153"/>
      <c r="AA23" s="20">
        <f t="shared" si="41"/>
        <v>0</v>
      </c>
      <c r="AB23" s="153"/>
      <c r="AC23" s="20">
        <f t="shared" si="26"/>
        <v>0</v>
      </c>
      <c r="AD23" s="153"/>
      <c r="AE23" s="20">
        <f t="shared" si="27"/>
        <v>0</v>
      </c>
      <c r="AF23" s="153"/>
      <c r="AG23" s="20">
        <f t="shared" si="28"/>
        <v>0</v>
      </c>
      <c r="AH23" s="153"/>
      <c r="AI23" s="20">
        <f t="shared" si="29"/>
        <v>0</v>
      </c>
      <c r="AJ23" s="153"/>
      <c r="AK23" s="20">
        <f t="shared" si="30"/>
        <v>0</v>
      </c>
      <c r="AL23" s="153"/>
      <c r="AM23" s="20">
        <f t="shared" si="12"/>
        <v>0</v>
      </c>
      <c r="AN23" s="153"/>
      <c r="AO23" s="20">
        <f t="shared" si="13"/>
        <v>0</v>
      </c>
      <c r="AP23" s="153"/>
      <c r="AQ23" s="20">
        <f t="shared" si="14"/>
        <v>0</v>
      </c>
      <c r="AR23" s="153"/>
      <c r="AS23" s="20">
        <f t="shared" si="15"/>
        <v>0</v>
      </c>
      <c r="AT23" s="153"/>
      <c r="AU23" s="20">
        <f t="shared" si="16"/>
        <v>0</v>
      </c>
      <c r="AV23" s="153"/>
      <c r="AW23" s="20">
        <f t="shared" si="17"/>
        <v>0</v>
      </c>
      <c r="AX23" s="153"/>
      <c r="AY23" s="20">
        <f t="shared" si="18"/>
        <v>0</v>
      </c>
      <c r="AZ23" s="153"/>
      <c r="BA23" s="20">
        <f t="shared" si="19"/>
        <v>0</v>
      </c>
      <c r="BB23" s="153"/>
      <c r="BC23" s="20">
        <f t="shared" si="20"/>
        <v>0</v>
      </c>
      <c r="BD23" s="153"/>
      <c r="BE23" s="20">
        <f t="shared" si="21"/>
        <v>0</v>
      </c>
      <c r="BF23" s="153"/>
      <c r="BG23" s="20">
        <f t="shared" si="22"/>
        <v>0</v>
      </c>
      <c r="BH23" s="153"/>
      <c r="BI23" s="20">
        <f t="shared" si="23"/>
        <v>0</v>
      </c>
      <c r="BJ23" s="153"/>
      <c r="BK23" s="20">
        <f t="shared" si="24"/>
        <v>0</v>
      </c>
      <c r="BL23" s="20">
        <f t="shared" si="25"/>
        <v>0</v>
      </c>
    </row>
    <row r="24" spans="1:64" s="4" customFormat="1" ht="15" customHeight="1" x14ac:dyDescent="0.2">
      <c r="A24" s="149"/>
      <c r="B24" s="150"/>
      <c r="C24" s="149"/>
      <c r="D24" s="149"/>
      <c r="E24" s="25">
        <f t="shared" si="0"/>
        <v>0</v>
      </c>
      <c r="F24" s="153"/>
      <c r="G24" s="20">
        <f t="shared" si="31"/>
        <v>0</v>
      </c>
      <c r="H24" s="153"/>
      <c r="I24" s="20">
        <f t="shared" si="32"/>
        <v>0</v>
      </c>
      <c r="J24" s="153"/>
      <c r="K24" s="20">
        <f t="shared" si="33"/>
        <v>0</v>
      </c>
      <c r="L24" s="153"/>
      <c r="M24" s="20">
        <f t="shared" si="34"/>
        <v>0</v>
      </c>
      <c r="N24" s="153"/>
      <c r="O24" s="20">
        <f t="shared" si="35"/>
        <v>0</v>
      </c>
      <c r="P24" s="153"/>
      <c r="Q24" s="20">
        <f t="shared" si="36"/>
        <v>0</v>
      </c>
      <c r="R24" s="153"/>
      <c r="S24" s="20">
        <f t="shared" si="37"/>
        <v>0</v>
      </c>
      <c r="T24" s="153"/>
      <c r="U24" s="20">
        <f t="shared" si="38"/>
        <v>0</v>
      </c>
      <c r="V24" s="153"/>
      <c r="W24" s="20">
        <f t="shared" si="39"/>
        <v>0</v>
      </c>
      <c r="X24" s="153"/>
      <c r="Y24" s="20">
        <f t="shared" si="40"/>
        <v>0</v>
      </c>
      <c r="Z24" s="153"/>
      <c r="AA24" s="20">
        <f t="shared" si="41"/>
        <v>0</v>
      </c>
      <c r="AB24" s="153"/>
      <c r="AC24" s="20">
        <f t="shared" si="26"/>
        <v>0</v>
      </c>
      <c r="AD24" s="153"/>
      <c r="AE24" s="20">
        <f t="shared" si="27"/>
        <v>0</v>
      </c>
      <c r="AF24" s="153"/>
      <c r="AG24" s="20">
        <f t="shared" si="28"/>
        <v>0</v>
      </c>
      <c r="AH24" s="153"/>
      <c r="AI24" s="20">
        <f t="shared" si="29"/>
        <v>0</v>
      </c>
      <c r="AJ24" s="153"/>
      <c r="AK24" s="20">
        <f t="shared" si="30"/>
        <v>0</v>
      </c>
      <c r="AL24" s="153"/>
      <c r="AM24" s="20">
        <f t="shared" si="12"/>
        <v>0</v>
      </c>
      <c r="AN24" s="153"/>
      <c r="AO24" s="20">
        <f t="shared" si="13"/>
        <v>0</v>
      </c>
      <c r="AP24" s="153"/>
      <c r="AQ24" s="20">
        <f t="shared" si="14"/>
        <v>0</v>
      </c>
      <c r="AR24" s="153"/>
      <c r="AS24" s="20">
        <f t="shared" si="15"/>
        <v>0</v>
      </c>
      <c r="AT24" s="153"/>
      <c r="AU24" s="20">
        <f t="shared" si="16"/>
        <v>0</v>
      </c>
      <c r="AV24" s="153"/>
      <c r="AW24" s="20">
        <f t="shared" si="17"/>
        <v>0</v>
      </c>
      <c r="AX24" s="153"/>
      <c r="AY24" s="20">
        <f t="shared" si="18"/>
        <v>0</v>
      </c>
      <c r="AZ24" s="153"/>
      <c r="BA24" s="20">
        <f t="shared" si="19"/>
        <v>0</v>
      </c>
      <c r="BB24" s="153"/>
      <c r="BC24" s="20">
        <f t="shared" si="20"/>
        <v>0</v>
      </c>
      <c r="BD24" s="153"/>
      <c r="BE24" s="20">
        <f t="shared" si="21"/>
        <v>0</v>
      </c>
      <c r="BF24" s="153"/>
      <c r="BG24" s="20">
        <f t="shared" si="22"/>
        <v>0</v>
      </c>
      <c r="BH24" s="153"/>
      <c r="BI24" s="20">
        <f t="shared" si="23"/>
        <v>0</v>
      </c>
      <c r="BJ24" s="153"/>
      <c r="BK24" s="20">
        <f t="shared" si="24"/>
        <v>0</v>
      </c>
      <c r="BL24" s="20">
        <f t="shared" si="25"/>
        <v>0</v>
      </c>
    </row>
    <row r="25" spans="1:64" s="4" customFormat="1" ht="15" customHeight="1" x14ac:dyDescent="0.2">
      <c r="A25" s="149"/>
      <c r="B25" s="150"/>
      <c r="C25" s="149"/>
      <c r="D25" s="149"/>
      <c r="E25" s="25">
        <f t="shared" si="0"/>
        <v>0</v>
      </c>
      <c r="F25" s="153"/>
      <c r="G25" s="20">
        <f t="shared" si="31"/>
        <v>0</v>
      </c>
      <c r="H25" s="153"/>
      <c r="I25" s="20">
        <f t="shared" si="32"/>
        <v>0</v>
      </c>
      <c r="J25" s="153"/>
      <c r="K25" s="20">
        <f t="shared" si="33"/>
        <v>0</v>
      </c>
      <c r="L25" s="153"/>
      <c r="M25" s="20">
        <f t="shared" si="34"/>
        <v>0</v>
      </c>
      <c r="N25" s="153"/>
      <c r="O25" s="20">
        <f t="shared" si="35"/>
        <v>0</v>
      </c>
      <c r="P25" s="153"/>
      <c r="Q25" s="20">
        <f t="shared" si="36"/>
        <v>0</v>
      </c>
      <c r="R25" s="153"/>
      <c r="S25" s="20">
        <f t="shared" si="37"/>
        <v>0</v>
      </c>
      <c r="T25" s="153"/>
      <c r="U25" s="20">
        <f t="shared" si="38"/>
        <v>0</v>
      </c>
      <c r="V25" s="153"/>
      <c r="W25" s="20">
        <f t="shared" si="39"/>
        <v>0</v>
      </c>
      <c r="X25" s="153"/>
      <c r="Y25" s="20">
        <f t="shared" si="40"/>
        <v>0</v>
      </c>
      <c r="Z25" s="153"/>
      <c r="AA25" s="20">
        <f t="shared" si="41"/>
        <v>0</v>
      </c>
      <c r="AB25" s="153"/>
      <c r="AC25" s="20">
        <f t="shared" si="26"/>
        <v>0</v>
      </c>
      <c r="AD25" s="153"/>
      <c r="AE25" s="20">
        <f t="shared" si="27"/>
        <v>0</v>
      </c>
      <c r="AF25" s="153"/>
      <c r="AG25" s="20">
        <f t="shared" si="28"/>
        <v>0</v>
      </c>
      <c r="AH25" s="153"/>
      <c r="AI25" s="20">
        <f t="shared" si="29"/>
        <v>0</v>
      </c>
      <c r="AJ25" s="153"/>
      <c r="AK25" s="20">
        <f t="shared" si="30"/>
        <v>0</v>
      </c>
      <c r="AL25" s="153"/>
      <c r="AM25" s="20">
        <f t="shared" si="12"/>
        <v>0</v>
      </c>
      <c r="AN25" s="153"/>
      <c r="AO25" s="20">
        <f t="shared" si="13"/>
        <v>0</v>
      </c>
      <c r="AP25" s="153"/>
      <c r="AQ25" s="20">
        <f t="shared" si="14"/>
        <v>0</v>
      </c>
      <c r="AR25" s="153"/>
      <c r="AS25" s="20">
        <f t="shared" si="15"/>
        <v>0</v>
      </c>
      <c r="AT25" s="153"/>
      <c r="AU25" s="20">
        <f t="shared" si="16"/>
        <v>0</v>
      </c>
      <c r="AV25" s="153"/>
      <c r="AW25" s="20">
        <f t="shared" si="17"/>
        <v>0</v>
      </c>
      <c r="AX25" s="153"/>
      <c r="AY25" s="20">
        <f t="shared" si="18"/>
        <v>0</v>
      </c>
      <c r="AZ25" s="153"/>
      <c r="BA25" s="20">
        <f t="shared" si="19"/>
        <v>0</v>
      </c>
      <c r="BB25" s="153"/>
      <c r="BC25" s="20">
        <f t="shared" si="20"/>
        <v>0</v>
      </c>
      <c r="BD25" s="153"/>
      <c r="BE25" s="20">
        <f t="shared" si="21"/>
        <v>0</v>
      </c>
      <c r="BF25" s="153"/>
      <c r="BG25" s="20">
        <f t="shared" si="22"/>
        <v>0</v>
      </c>
      <c r="BH25" s="153"/>
      <c r="BI25" s="20">
        <f t="shared" si="23"/>
        <v>0</v>
      </c>
      <c r="BJ25" s="153"/>
      <c r="BK25" s="20">
        <f t="shared" si="24"/>
        <v>0</v>
      </c>
      <c r="BL25" s="20">
        <f t="shared" si="25"/>
        <v>0</v>
      </c>
    </row>
    <row r="26" spans="1:64" s="4" customFormat="1" ht="15" customHeight="1" x14ac:dyDescent="0.2">
      <c r="A26" s="149"/>
      <c r="B26" s="150"/>
      <c r="C26" s="149"/>
      <c r="D26" s="149"/>
      <c r="E26" s="25">
        <f t="shared" si="0"/>
        <v>0</v>
      </c>
      <c r="F26" s="153"/>
      <c r="G26" s="20">
        <f t="shared" si="31"/>
        <v>0</v>
      </c>
      <c r="H26" s="153"/>
      <c r="I26" s="20">
        <f t="shared" si="32"/>
        <v>0</v>
      </c>
      <c r="J26" s="153"/>
      <c r="K26" s="20">
        <f t="shared" si="33"/>
        <v>0</v>
      </c>
      <c r="L26" s="153"/>
      <c r="M26" s="20">
        <f t="shared" si="34"/>
        <v>0</v>
      </c>
      <c r="N26" s="153"/>
      <c r="O26" s="20">
        <f t="shared" si="35"/>
        <v>0</v>
      </c>
      <c r="P26" s="153"/>
      <c r="Q26" s="20">
        <f t="shared" si="36"/>
        <v>0</v>
      </c>
      <c r="R26" s="153"/>
      <c r="S26" s="20">
        <f t="shared" si="37"/>
        <v>0</v>
      </c>
      <c r="T26" s="153"/>
      <c r="U26" s="20">
        <f t="shared" si="38"/>
        <v>0</v>
      </c>
      <c r="V26" s="153"/>
      <c r="W26" s="20">
        <f t="shared" si="39"/>
        <v>0</v>
      </c>
      <c r="X26" s="153"/>
      <c r="Y26" s="20">
        <f t="shared" si="40"/>
        <v>0</v>
      </c>
      <c r="Z26" s="153"/>
      <c r="AA26" s="20">
        <f t="shared" si="41"/>
        <v>0</v>
      </c>
      <c r="AB26" s="153"/>
      <c r="AC26" s="20">
        <f t="shared" si="26"/>
        <v>0</v>
      </c>
      <c r="AD26" s="153"/>
      <c r="AE26" s="20">
        <f t="shared" si="27"/>
        <v>0</v>
      </c>
      <c r="AF26" s="153"/>
      <c r="AG26" s="20">
        <f t="shared" si="28"/>
        <v>0</v>
      </c>
      <c r="AH26" s="153"/>
      <c r="AI26" s="20">
        <f t="shared" si="29"/>
        <v>0</v>
      </c>
      <c r="AJ26" s="153"/>
      <c r="AK26" s="20">
        <f t="shared" si="30"/>
        <v>0</v>
      </c>
      <c r="AL26" s="153"/>
      <c r="AM26" s="20">
        <f t="shared" si="12"/>
        <v>0</v>
      </c>
      <c r="AN26" s="153"/>
      <c r="AO26" s="20">
        <f t="shared" si="13"/>
        <v>0</v>
      </c>
      <c r="AP26" s="153"/>
      <c r="AQ26" s="20">
        <f t="shared" si="14"/>
        <v>0</v>
      </c>
      <c r="AR26" s="153"/>
      <c r="AS26" s="20">
        <f t="shared" si="15"/>
        <v>0</v>
      </c>
      <c r="AT26" s="153"/>
      <c r="AU26" s="20">
        <f t="shared" si="16"/>
        <v>0</v>
      </c>
      <c r="AV26" s="153"/>
      <c r="AW26" s="20">
        <f t="shared" si="17"/>
        <v>0</v>
      </c>
      <c r="AX26" s="153"/>
      <c r="AY26" s="20">
        <f t="shared" si="18"/>
        <v>0</v>
      </c>
      <c r="AZ26" s="153"/>
      <c r="BA26" s="20">
        <f t="shared" si="19"/>
        <v>0</v>
      </c>
      <c r="BB26" s="153"/>
      <c r="BC26" s="20">
        <f t="shared" si="20"/>
        <v>0</v>
      </c>
      <c r="BD26" s="153"/>
      <c r="BE26" s="20">
        <f t="shared" si="21"/>
        <v>0</v>
      </c>
      <c r="BF26" s="153"/>
      <c r="BG26" s="20">
        <f t="shared" si="22"/>
        <v>0</v>
      </c>
      <c r="BH26" s="153"/>
      <c r="BI26" s="20">
        <f t="shared" si="23"/>
        <v>0</v>
      </c>
      <c r="BJ26" s="153"/>
      <c r="BK26" s="20">
        <f t="shared" si="24"/>
        <v>0</v>
      </c>
      <c r="BL26" s="20">
        <f t="shared" si="25"/>
        <v>0</v>
      </c>
    </row>
    <row r="27" spans="1:64" s="4" customFormat="1" ht="15" customHeight="1" x14ac:dyDescent="0.2">
      <c r="A27" s="149"/>
      <c r="B27" s="150"/>
      <c r="C27" s="149"/>
      <c r="D27" s="149"/>
      <c r="E27" s="25">
        <f t="shared" si="0"/>
        <v>0</v>
      </c>
      <c r="F27" s="153"/>
      <c r="G27" s="20">
        <f t="shared" si="31"/>
        <v>0</v>
      </c>
      <c r="H27" s="153"/>
      <c r="I27" s="20">
        <f t="shared" si="32"/>
        <v>0</v>
      </c>
      <c r="J27" s="153"/>
      <c r="K27" s="20">
        <f t="shared" si="33"/>
        <v>0</v>
      </c>
      <c r="L27" s="153"/>
      <c r="M27" s="20">
        <f t="shared" si="34"/>
        <v>0</v>
      </c>
      <c r="N27" s="153"/>
      <c r="O27" s="20">
        <f t="shared" si="35"/>
        <v>0</v>
      </c>
      <c r="P27" s="153"/>
      <c r="Q27" s="20">
        <f t="shared" si="36"/>
        <v>0</v>
      </c>
      <c r="R27" s="153"/>
      <c r="S27" s="20">
        <f t="shared" si="37"/>
        <v>0</v>
      </c>
      <c r="T27" s="153"/>
      <c r="U27" s="20">
        <f t="shared" si="38"/>
        <v>0</v>
      </c>
      <c r="V27" s="153"/>
      <c r="W27" s="20">
        <f t="shared" si="39"/>
        <v>0</v>
      </c>
      <c r="X27" s="153"/>
      <c r="Y27" s="20">
        <f t="shared" si="40"/>
        <v>0</v>
      </c>
      <c r="Z27" s="153"/>
      <c r="AA27" s="20">
        <f t="shared" si="41"/>
        <v>0</v>
      </c>
      <c r="AB27" s="153"/>
      <c r="AC27" s="20">
        <f t="shared" si="26"/>
        <v>0</v>
      </c>
      <c r="AD27" s="153"/>
      <c r="AE27" s="20">
        <f t="shared" si="27"/>
        <v>0</v>
      </c>
      <c r="AF27" s="153"/>
      <c r="AG27" s="20">
        <f t="shared" si="28"/>
        <v>0</v>
      </c>
      <c r="AH27" s="153"/>
      <c r="AI27" s="20">
        <f t="shared" si="29"/>
        <v>0</v>
      </c>
      <c r="AJ27" s="153"/>
      <c r="AK27" s="20">
        <f t="shared" si="30"/>
        <v>0</v>
      </c>
      <c r="AL27" s="153"/>
      <c r="AM27" s="20">
        <f t="shared" si="12"/>
        <v>0</v>
      </c>
      <c r="AN27" s="153"/>
      <c r="AO27" s="20">
        <f t="shared" si="13"/>
        <v>0</v>
      </c>
      <c r="AP27" s="153"/>
      <c r="AQ27" s="20">
        <f t="shared" si="14"/>
        <v>0</v>
      </c>
      <c r="AR27" s="153"/>
      <c r="AS27" s="20">
        <f t="shared" si="15"/>
        <v>0</v>
      </c>
      <c r="AT27" s="153"/>
      <c r="AU27" s="20">
        <f t="shared" si="16"/>
        <v>0</v>
      </c>
      <c r="AV27" s="153"/>
      <c r="AW27" s="20">
        <f t="shared" si="17"/>
        <v>0</v>
      </c>
      <c r="AX27" s="153"/>
      <c r="AY27" s="20">
        <f t="shared" si="18"/>
        <v>0</v>
      </c>
      <c r="AZ27" s="153"/>
      <c r="BA27" s="20">
        <f t="shared" si="19"/>
        <v>0</v>
      </c>
      <c r="BB27" s="153"/>
      <c r="BC27" s="20">
        <f t="shared" si="20"/>
        <v>0</v>
      </c>
      <c r="BD27" s="153"/>
      <c r="BE27" s="20">
        <f t="shared" si="21"/>
        <v>0</v>
      </c>
      <c r="BF27" s="153"/>
      <c r="BG27" s="20">
        <f t="shared" si="22"/>
        <v>0</v>
      </c>
      <c r="BH27" s="153"/>
      <c r="BI27" s="20">
        <f t="shared" si="23"/>
        <v>0</v>
      </c>
      <c r="BJ27" s="153"/>
      <c r="BK27" s="20">
        <f t="shared" si="24"/>
        <v>0</v>
      </c>
      <c r="BL27" s="20">
        <f t="shared" si="25"/>
        <v>0</v>
      </c>
    </row>
    <row r="28" spans="1:64" s="4" customFormat="1" ht="15" customHeight="1" x14ac:dyDescent="0.2">
      <c r="A28" s="149"/>
      <c r="B28" s="150"/>
      <c r="C28" s="149"/>
      <c r="D28" s="149"/>
      <c r="E28" s="25">
        <f t="shared" si="0"/>
        <v>0</v>
      </c>
      <c r="F28" s="153"/>
      <c r="G28" s="20">
        <f t="shared" si="31"/>
        <v>0</v>
      </c>
      <c r="H28" s="153"/>
      <c r="I28" s="20">
        <f t="shared" si="32"/>
        <v>0</v>
      </c>
      <c r="J28" s="153"/>
      <c r="K28" s="20">
        <f t="shared" si="33"/>
        <v>0</v>
      </c>
      <c r="L28" s="153"/>
      <c r="M28" s="20">
        <f t="shared" si="34"/>
        <v>0</v>
      </c>
      <c r="N28" s="153"/>
      <c r="O28" s="20">
        <f t="shared" si="35"/>
        <v>0</v>
      </c>
      <c r="P28" s="153"/>
      <c r="Q28" s="20">
        <f t="shared" si="36"/>
        <v>0</v>
      </c>
      <c r="R28" s="153"/>
      <c r="S28" s="20">
        <f t="shared" si="37"/>
        <v>0</v>
      </c>
      <c r="T28" s="153"/>
      <c r="U28" s="20">
        <f t="shared" si="38"/>
        <v>0</v>
      </c>
      <c r="V28" s="153"/>
      <c r="W28" s="20">
        <f t="shared" si="39"/>
        <v>0</v>
      </c>
      <c r="X28" s="153"/>
      <c r="Y28" s="20">
        <f t="shared" si="40"/>
        <v>0</v>
      </c>
      <c r="Z28" s="153"/>
      <c r="AA28" s="20">
        <f t="shared" si="41"/>
        <v>0</v>
      </c>
      <c r="AB28" s="153"/>
      <c r="AC28" s="20">
        <f t="shared" si="26"/>
        <v>0</v>
      </c>
      <c r="AD28" s="153"/>
      <c r="AE28" s="20">
        <f t="shared" si="27"/>
        <v>0</v>
      </c>
      <c r="AF28" s="153"/>
      <c r="AG28" s="20">
        <f t="shared" si="28"/>
        <v>0</v>
      </c>
      <c r="AH28" s="153"/>
      <c r="AI28" s="20">
        <f t="shared" si="29"/>
        <v>0</v>
      </c>
      <c r="AJ28" s="153"/>
      <c r="AK28" s="20">
        <f t="shared" si="30"/>
        <v>0</v>
      </c>
      <c r="AL28" s="153"/>
      <c r="AM28" s="20">
        <f t="shared" si="12"/>
        <v>0</v>
      </c>
      <c r="AN28" s="153"/>
      <c r="AO28" s="20">
        <f t="shared" si="13"/>
        <v>0</v>
      </c>
      <c r="AP28" s="153"/>
      <c r="AQ28" s="20">
        <f t="shared" si="14"/>
        <v>0</v>
      </c>
      <c r="AR28" s="153"/>
      <c r="AS28" s="20">
        <f t="shared" si="15"/>
        <v>0</v>
      </c>
      <c r="AT28" s="153"/>
      <c r="AU28" s="20">
        <f t="shared" si="16"/>
        <v>0</v>
      </c>
      <c r="AV28" s="153"/>
      <c r="AW28" s="20">
        <f t="shared" si="17"/>
        <v>0</v>
      </c>
      <c r="AX28" s="153"/>
      <c r="AY28" s="20">
        <f t="shared" si="18"/>
        <v>0</v>
      </c>
      <c r="AZ28" s="153"/>
      <c r="BA28" s="20">
        <f t="shared" si="19"/>
        <v>0</v>
      </c>
      <c r="BB28" s="153"/>
      <c r="BC28" s="20">
        <f t="shared" si="20"/>
        <v>0</v>
      </c>
      <c r="BD28" s="153"/>
      <c r="BE28" s="20">
        <f t="shared" si="21"/>
        <v>0</v>
      </c>
      <c r="BF28" s="153"/>
      <c r="BG28" s="20">
        <f t="shared" si="22"/>
        <v>0</v>
      </c>
      <c r="BH28" s="153"/>
      <c r="BI28" s="20">
        <f t="shared" si="23"/>
        <v>0</v>
      </c>
      <c r="BJ28" s="153"/>
      <c r="BK28" s="20">
        <f t="shared" si="24"/>
        <v>0</v>
      </c>
      <c r="BL28" s="20">
        <f t="shared" si="25"/>
        <v>0</v>
      </c>
    </row>
    <row r="29" spans="1:64" s="4" customFormat="1" ht="15" customHeight="1" x14ac:dyDescent="0.2">
      <c r="A29" s="149"/>
      <c r="B29" s="150"/>
      <c r="C29" s="149"/>
      <c r="D29" s="149"/>
      <c r="E29" s="25">
        <f t="shared" si="0"/>
        <v>0</v>
      </c>
      <c r="F29" s="153"/>
      <c r="G29" s="20">
        <f t="shared" si="31"/>
        <v>0</v>
      </c>
      <c r="H29" s="153"/>
      <c r="I29" s="20">
        <f t="shared" si="32"/>
        <v>0</v>
      </c>
      <c r="J29" s="153"/>
      <c r="K29" s="20">
        <f t="shared" si="33"/>
        <v>0</v>
      </c>
      <c r="L29" s="153"/>
      <c r="M29" s="20">
        <f t="shared" si="34"/>
        <v>0</v>
      </c>
      <c r="N29" s="153"/>
      <c r="O29" s="20">
        <f t="shared" si="35"/>
        <v>0</v>
      </c>
      <c r="P29" s="153"/>
      <c r="Q29" s="20">
        <f t="shared" si="36"/>
        <v>0</v>
      </c>
      <c r="R29" s="153"/>
      <c r="S29" s="20">
        <f t="shared" si="37"/>
        <v>0</v>
      </c>
      <c r="T29" s="153"/>
      <c r="U29" s="20">
        <f t="shared" si="38"/>
        <v>0</v>
      </c>
      <c r="V29" s="153"/>
      <c r="W29" s="20">
        <f t="shared" si="39"/>
        <v>0</v>
      </c>
      <c r="X29" s="153"/>
      <c r="Y29" s="20">
        <f t="shared" si="40"/>
        <v>0</v>
      </c>
      <c r="Z29" s="153"/>
      <c r="AA29" s="20">
        <f t="shared" si="41"/>
        <v>0</v>
      </c>
      <c r="AB29" s="153"/>
      <c r="AC29" s="20">
        <f t="shared" si="26"/>
        <v>0</v>
      </c>
      <c r="AD29" s="153"/>
      <c r="AE29" s="20">
        <f t="shared" si="27"/>
        <v>0</v>
      </c>
      <c r="AF29" s="153"/>
      <c r="AG29" s="20">
        <f t="shared" si="28"/>
        <v>0</v>
      </c>
      <c r="AH29" s="153"/>
      <c r="AI29" s="20">
        <f t="shared" si="29"/>
        <v>0</v>
      </c>
      <c r="AJ29" s="153"/>
      <c r="AK29" s="20">
        <f t="shared" si="30"/>
        <v>0</v>
      </c>
      <c r="AL29" s="153"/>
      <c r="AM29" s="20">
        <f t="shared" si="12"/>
        <v>0</v>
      </c>
      <c r="AN29" s="153"/>
      <c r="AO29" s="20">
        <f t="shared" si="13"/>
        <v>0</v>
      </c>
      <c r="AP29" s="153"/>
      <c r="AQ29" s="20">
        <f t="shared" si="14"/>
        <v>0</v>
      </c>
      <c r="AR29" s="153"/>
      <c r="AS29" s="20">
        <f t="shared" si="15"/>
        <v>0</v>
      </c>
      <c r="AT29" s="153"/>
      <c r="AU29" s="20">
        <f t="shared" si="16"/>
        <v>0</v>
      </c>
      <c r="AV29" s="153"/>
      <c r="AW29" s="20">
        <f t="shared" si="17"/>
        <v>0</v>
      </c>
      <c r="AX29" s="153"/>
      <c r="AY29" s="20">
        <f t="shared" si="18"/>
        <v>0</v>
      </c>
      <c r="AZ29" s="153"/>
      <c r="BA29" s="20">
        <f t="shared" si="19"/>
        <v>0</v>
      </c>
      <c r="BB29" s="153"/>
      <c r="BC29" s="20">
        <f t="shared" si="20"/>
        <v>0</v>
      </c>
      <c r="BD29" s="153"/>
      <c r="BE29" s="20">
        <f t="shared" si="21"/>
        <v>0</v>
      </c>
      <c r="BF29" s="153"/>
      <c r="BG29" s="20">
        <f t="shared" si="22"/>
        <v>0</v>
      </c>
      <c r="BH29" s="153"/>
      <c r="BI29" s="20">
        <f t="shared" si="23"/>
        <v>0</v>
      </c>
      <c r="BJ29" s="153"/>
      <c r="BK29" s="20">
        <f t="shared" si="24"/>
        <v>0</v>
      </c>
      <c r="BL29" s="20">
        <f t="shared" si="25"/>
        <v>0</v>
      </c>
    </row>
    <row r="30" spans="1:64" s="4" customFormat="1" ht="15" customHeight="1" x14ac:dyDescent="0.2">
      <c r="A30" s="149"/>
      <c r="B30" s="150"/>
      <c r="C30" s="149"/>
      <c r="D30" s="149"/>
      <c r="E30" s="25">
        <f t="shared" si="0"/>
        <v>0</v>
      </c>
      <c r="F30" s="153"/>
      <c r="G30" s="20">
        <f t="shared" si="31"/>
        <v>0</v>
      </c>
      <c r="H30" s="153"/>
      <c r="I30" s="20">
        <f t="shared" si="32"/>
        <v>0</v>
      </c>
      <c r="J30" s="153"/>
      <c r="K30" s="20">
        <f t="shared" si="33"/>
        <v>0</v>
      </c>
      <c r="L30" s="153"/>
      <c r="M30" s="20">
        <f t="shared" si="34"/>
        <v>0</v>
      </c>
      <c r="N30" s="153"/>
      <c r="O30" s="20">
        <f t="shared" si="35"/>
        <v>0</v>
      </c>
      <c r="P30" s="153"/>
      <c r="Q30" s="20">
        <f t="shared" si="36"/>
        <v>0</v>
      </c>
      <c r="R30" s="153"/>
      <c r="S30" s="20">
        <f t="shared" si="37"/>
        <v>0</v>
      </c>
      <c r="T30" s="153"/>
      <c r="U30" s="20">
        <f t="shared" si="38"/>
        <v>0</v>
      </c>
      <c r="V30" s="153"/>
      <c r="W30" s="20">
        <f t="shared" si="39"/>
        <v>0</v>
      </c>
      <c r="X30" s="153"/>
      <c r="Y30" s="20">
        <f t="shared" si="40"/>
        <v>0</v>
      </c>
      <c r="Z30" s="153"/>
      <c r="AA30" s="20">
        <f t="shared" si="41"/>
        <v>0</v>
      </c>
      <c r="AB30" s="153"/>
      <c r="AC30" s="20">
        <f t="shared" si="26"/>
        <v>0</v>
      </c>
      <c r="AD30" s="153"/>
      <c r="AE30" s="20">
        <f t="shared" si="27"/>
        <v>0</v>
      </c>
      <c r="AF30" s="153"/>
      <c r="AG30" s="20">
        <f t="shared" si="28"/>
        <v>0</v>
      </c>
      <c r="AH30" s="153"/>
      <c r="AI30" s="20">
        <f t="shared" si="29"/>
        <v>0</v>
      </c>
      <c r="AJ30" s="153"/>
      <c r="AK30" s="20">
        <f t="shared" si="30"/>
        <v>0</v>
      </c>
      <c r="AL30" s="153"/>
      <c r="AM30" s="20">
        <f t="shared" si="12"/>
        <v>0</v>
      </c>
      <c r="AN30" s="153"/>
      <c r="AO30" s="20">
        <f t="shared" si="13"/>
        <v>0</v>
      </c>
      <c r="AP30" s="153"/>
      <c r="AQ30" s="20">
        <f t="shared" si="14"/>
        <v>0</v>
      </c>
      <c r="AR30" s="153"/>
      <c r="AS30" s="20">
        <f t="shared" si="15"/>
        <v>0</v>
      </c>
      <c r="AT30" s="153"/>
      <c r="AU30" s="20">
        <f t="shared" si="16"/>
        <v>0</v>
      </c>
      <c r="AV30" s="153"/>
      <c r="AW30" s="20">
        <f t="shared" si="17"/>
        <v>0</v>
      </c>
      <c r="AX30" s="153"/>
      <c r="AY30" s="20">
        <f t="shared" si="18"/>
        <v>0</v>
      </c>
      <c r="AZ30" s="153"/>
      <c r="BA30" s="20">
        <f t="shared" si="19"/>
        <v>0</v>
      </c>
      <c r="BB30" s="153"/>
      <c r="BC30" s="20">
        <f t="shared" si="20"/>
        <v>0</v>
      </c>
      <c r="BD30" s="153"/>
      <c r="BE30" s="20">
        <f t="shared" si="21"/>
        <v>0</v>
      </c>
      <c r="BF30" s="153"/>
      <c r="BG30" s="20">
        <f t="shared" si="22"/>
        <v>0</v>
      </c>
      <c r="BH30" s="153"/>
      <c r="BI30" s="20">
        <f t="shared" si="23"/>
        <v>0</v>
      </c>
      <c r="BJ30" s="153"/>
      <c r="BK30" s="20">
        <f t="shared" si="24"/>
        <v>0</v>
      </c>
      <c r="BL30" s="20">
        <f t="shared" si="25"/>
        <v>0</v>
      </c>
    </row>
    <row r="31" spans="1:64" s="4" customFormat="1" ht="15" customHeight="1" x14ac:dyDescent="0.2">
      <c r="A31" s="149"/>
      <c r="B31" s="150"/>
      <c r="C31" s="149"/>
      <c r="D31" s="149"/>
      <c r="E31" s="25">
        <f t="shared" si="0"/>
        <v>0</v>
      </c>
      <c r="F31" s="153"/>
      <c r="G31" s="20">
        <f t="shared" si="31"/>
        <v>0</v>
      </c>
      <c r="H31" s="153"/>
      <c r="I31" s="20">
        <f t="shared" si="32"/>
        <v>0</v>
      </c>
      <c r="J31" s="153"/>
      <c r="K31" s="20">
        <f t="shared" si="33"/>
        <v>0</v>
      </c>
      <c r="L31" s="153"/>
      <c r="M31" s="20">
        <f t="shared" si="34"/>
        <v>0</v>
      </c>
      <c r="N31" s="153"/>
      <c r="O31" s="20">
        <f t="shared" si="35"/>
        <v>0</v>
      </c>
      <c r="P31" s="153"/>
      <c r="Q31" s="20">
        <f t="shared" si="36"/>
        <v>0</v>
      </c>
      <c r="R31" s="153"/>
      <c r="S31" s="20">
        <f t="shared" si="37"/>
        <v>0</v>
      </c>
      <c r="T31" s="153"/>
      <c r="U31" s="20">
        <f t="shared" si="38"/>
        <v>0</v>
      </c>
      <c r="V31" s="153"/>
      <c r="W31" s="20">
        <f t="shared" si="39"/>
        <v>0</v>
      </c>
      <c r="X31" s="153"/>
      <c r="Y31" s="20">
        <f t="shared" si="40"/>
        <v>0</v>
      </c>
      <c r="Z31" s="153"/>
      <c r="AA31" s="20">
        <f t="shared" si="41"/>
        <v>0</v>
      </c>
      <c r="AB31" s="153"/>
      <c r="AC31" s="20">
        <f t="shared" si="26"/>
        <v>0</v>
      </c>
      <c r="AD31" s="153"/>
      <c r="AE31" s="20">
        <f t="shared" si="27"/>
        <v>0</v>
      </c>
      <c r="AF31" s="153"/>
      <c r="AG31" s="20">
        <f t="shared" si="28"/>
        <v>0</v>
      </c>
      <c r="AH31" s="153"/>
      <c r="AI31" s="20">
        <f t="shared" si="29"/>
        <v>0</v>
      </c>
      <c r="AJ31" s="153"/>
      <c r="AK31" s="20">
        <f t="shared" si="30"/>
        <v>0</v>
      </c>
      <c r="AL31" s="153"/>
      <c r="AM31" s="20">
        <f t="shared" si="12"/>
        <v>0</v>
      </c>
      <c r="AN31" s="153"/>
      <c r="AO31" s="20">
        <f t="shared" si="13"/>
        <v>0</v>
      </c>
      <c r="AP31" s="153"/>
      <c r="AQ31" s="20">
        <f t="shared" si="14"/>
        <v>0</v>
      </c>
      <c r="AR31" s="153"/>
      <c r="AS31" s="20">
        <f t="shared" si="15"/>
        <v>0</v>
      </c>
      <c r="AT31" s="153"/>
      <c r="AU31" s="20">
        <f t="shared" si="16"/>
        <v>0</v>
      </c>
      <c r="AV31" s="153"/>
      <c r="AW31" s="20">
        <f t="shared" si="17"/>
        <v>0</v>
      </c>
      <c r="AX31" s="153"/>
      <c r="AY31" s="20">
        <f t="shared" si="18"/>
        <v>0</v>
      </c>
      <c r="AZ31" s="153"/>
      <c r="BA31" s="20">
        <f t="shared" si="19"/>
        <v>0</v>
      </c>
      <c r="BB31" s="153"/>
      <c r="BC31" s="20">
        <f t="shared" si="20"/>
        <v>0</v>
      </c>
      <c r="BD31" s="153"/>
      <c r="BE31" s="20">
        <f t="shared" si="21"/>
        <v>0</v>
      </c>
      <c r="BF31" s="153"/>
      <c r="BG31" s="20">
        <f t="shared" si="22"/>
        <v>0</v>
      </c>
      <c r="BH31" s="153"/>
      <c r="BI31" s="20">
        <f t="shared" si="23"/>
        <v>0</v>
      </c>
      <c r="BJ31" s="153"/>
      <c r="BK31" s="20">
        <f t="shared" si="24"/>
        <v>0</v>
      </c>
      <c r="BL31" s="20">
        <f t="shared" si="25"/>
        <v>0</v>
      </c>
    </row>
    <row r="32" spans="1:64" s="4" customFormat="1" ht="15" customHeight="1" x14ac:dyDescent="0.2">
      <c r="A32" s="149"/>
      <c r="B32" s="150"/>
      <c r="C32" s="149"/>
      <c r="D32" s="149"/>
      <c r="E32" s="25">
        <f t="shared" si="0"/>
        <v>0</v>
      </c>
      <c r="F32" s="153"/>
      <c r="G32" s="20">
        <f t="shared" si="31"/>
        <v>0</v>
      </c>
      <c r="H32" s="153"/>
      <c r="I32" s="20">
        <f t="shared" si="32"/>
        <v>0</v>
      </c>
      <c r="J32" s="153"/>
      <c r="K32" s="20">
        <f t="shared" si="33"/>
        <v>0</v>
      </c>
      <c r="L32" s="153"/>
      <c r="M32" s="20">
        <f t="shared" si="34"/>
        <v>0</v>
      </c>
      <c r="N32" s="153"/>
      <c r="O32" s="20">
        <f t="shared" si="35"/>
        <v>0</v>
      </c>
      <c r="P32" s="153"/>
      <c r="Q32" s="20">
        <f t="shared" si="36"/>
        <v>0</v>
      </c>
      <c r="R32" s="153"/>
      <c r="S32" s="20">
        <f t="shared" si="37"/>
        <v>0</v>
      </c>
      <c r="T32" s="153"/>
      <c r="U32" s="20">
        <f t="shared" si="38"/>
        <v>0</v>
      </c>
      <c r="V32" s="153"/>
      <c r="W32" s="20">
        <f t="shared" si="39"/>
        <v>0</v>
      </c>
      <c r="X32" s="153"/>
      <c r="Y32" s="20">
        <f t="shared" si="40"/>
        <v>0</v>
      </c>
      <c r="Z32" s="153"/>
      <c r="AA32" s="20">
        <f t="shared" si="41"/>
        <v>0</v>
      </c>
      <c r="AB32" s="153"/>
      <c r="AC32" s="20">
        <f t="shared" si="26"/>
        <v>0</v>
      </c>
      <c r="AD32" s="153"/>
      <c r="AE32" s="20">
        <f t="shared" si="27"/>
        <v>0</v>
      </c>
      <c r="AF32" s="153"/>
      <c r="AG32" s="20">
        <f t="shared" si="28"/>
        <v>0</v>
      </c>
      <c r="AH32" s="153"/>
      <c r="AI32" s="20">
        <f t="shared" si="29"/>
        <v>0</v>
      </c>
      <c r="AJ32" s="153"/>
      <c r="AK32" s="20">
        <f t="shared" si="30"/>
        <v>0</v>
      </c>
      <c r="AL32" s="153"/>
      <c r="AM32" s="20">
        <f t="shared" si="12"/>
        <v>0</v>
      </c>
      <c r="AN32" s="153"/>
      <c r="AO32" s="20">
        <f t="shared" si="13"/>
        <v>0</v>
      </c>
      <c r="AP32" s="153"/>
      <c r="AQ32" s="20">
        <f t="shared" si="14"/>
        <v>0</v>
      </c>
      <c r="AR32" s="153"/>
      <c r="AS32" s="20">
        <f t="shared" si="15"/>
        <v>0</v>
      </c>
      <c r="AT32" s="153"/>
      <c r="AU32" s="20">
        <f t="shared" si="16"/>
        <v>0</v>
      </c>
      <c r="AV32" s="153"/>
      <c r="AW32" s="20">
        <f t="shared" si="17"/>
        <v>0</v>
      </c>
      <c r="AX32" s="153"/>
      <c r="AY32" s="20">
        <f t="shared" si="18"/>
        <v>0</v>
      </c>
      <c r="AZ32" s="153"/>
      <c r="BA32" s="20">
        <f t="shared" si="19"/>
        <v>0</v>
      </c>
      <c r="BB32" s="153"/>
      <c r="BC32" s="20">
        <f t="shared" si="20"/>
        <v>0</v>
      </c>
      <c r="BD32" s="153"/>
      <c r="BE32" s="20">
        <f t="shared" si="21"/>
        <v>0</v>
      </c>
      <c r="BF32" s="153"/>
      <c r="BG32" s="20">
        <f t="shared" si="22"/>
        <v>0</v>
      </c>
      <c r="BH32" s="153"/>
      <c r="BI32" s="20">
        <f t="shared" si="23"/>
        <v>0</v>
      </c>
      <c r="BJ32" s="153"/>
      <c r="BK32" s="20">
        <f t="shared" si="24"/>
        <v>0</v>
      </c>
      <c r="BL32" s="20">
        <f t="shared" si="25"/>
        <v>0</v>
      </c>
    </row>
    <row r="33" spans="1:83" s="4" customFormat="1" ht="15" customHeight="1" x14ac:dyDescent="0.2">
      <c r="A33" s="149"/>
      <c r="B33" s="150"/>
      <c r="C33" s="149"/>
      <c r="D33" s="149"/>
      <c r="E33" s="25">
        <f t="shared" si="0"/>
        <v>0</v>
      </c>
      <c r="F33" s="153"/>
      <c r="G33" s="20">
        <f t="shared" si="31"/>
        <v>0</v>
      </c>
      <c r="H33" s="153"/>
      <c r="I33" s="20">
        <f t="shared" si="32"/>
        <v>0</v>
      </c>
      <c r="J33" s="153"/>
      <c r="K33" s="20">
        <f t="shared" si="33"/>
        <v>0</v>
      </c>
      <c r="L33" s="153"/>
      <c r="M33" s="20">
        <f t="shared" si="34"/>
        <v>0</v>
      </c>
      <c r="N33" s="153"/>
      <c r="O33" s="20">
        <f t="shared" si="35"/>
        <v>0</v>
      </c>
      <c r="P33" s="153"/>
      <c r="Q33" s="20">
        <f t="shared" si="36"/>
        <v>0</v>
      </c>
      <c r="R33" s="153"/>
      <c r="S33" s="20">
        <f t="shared" si="37"/>
        <v>0</v>
      </c>
      <c r="T33" s="153"/>
      <c r="U33" s="20">
        <f t="shared" si="38"/>
        <v>0</v>
      </c>
      <c r="V33" s="153"/>
      <c r="W33" s="20">
        <f t="shared" si="39"/>
        <v>0</v>
      </c>
      <c r="X33" s="153"/>
      <c r="Y33" s="20">
        <f t="shared" si="40"/>
        <v>0</v>
      </c>
      <c r="Z33" s="153"/>
      <c r="AA33" s="20">
        <f t="shared" si="41"/>
        <v>0</v>
      </c>
      <c r="AB33" s="153"/>
      <c r="AC33" s="20">
        <f t="shared" si="26"/>
        <v>0</v>
      </c>
      <c r="AD33" s="153"/>
      <c r="AE33" s="20">
        <f t="shared" si="27"/>
        <v>0</v>
      </c>
      <c r="AF33" s="153"/>
      <c r="AG33" s="20">
        <f t="shared" si="28"/>
        <v>0</v>
      </c>
      <c r="AH33" s="153"/>
      <c r="AI33" s="20">
        <f t="shared" si="29"/>
        <v>0</v>
      </c>
      <c r="AJ33" s="153"/>
      <c r="AK33" s="20">
        <f t="shared" si="30"/>
        <v>0</v>
      </c>
      <c r="AL33" s="153"/>
      <c r="AM33" s="20">
        <f t="shared" si="12"/>
        <v>0</v>
      </c>
      <c r="AN33" s="153"/>
      <c r="AO33" s="20">
        <f t="shared" si="13"/>
        <v>0</v>
      </c>
      <c r="AP33" s="153"/>
      <c r="AQ33" s="20">
        <f t="shared" si="14"/>
        <v>0</v>
      </c>
      <c r="AR33" s="153"/>
      <c r="AS33" s="20">
        <f t="shared" si="15"/>
        <v>0</v>
      </c>
      <c r="AT33" s="153"/>
      <c r="AU33" s="20">
        <f t="shared" si="16"/>
        <v>0</v>
      </c>
      <c r="AV33" s="153"/>
      <c r="AW33" s="20">
        <f t="shared" si="17"/>
        <v>0</v>
      </c>
      <c r="AX33" s="153"/>
      <c r="AY33" s="20">
        <f t="shared" si="18"/>
        <v>0</v>
      </c>
      <c r="AZ33" s="153"/>
      <c r="BA33" s="20">
        <f t="shared" si="19"/>
        <v>0</v>
      </c>
      <c r="BB33" s="153"/>
      <c r="BC33" s="20">
        <f t="shared" si="20"/>
        <v>0</v>
      </c>
      <c r="BD33" s="153"/>
      <c r="BE33" s="20">
        <f t="shared" si="21"/>
        <v>0</v>
      </c>
      <c r="BF33" s="153"/>
      <c r="BG33" s="20">
        <f t="shared" si="22"/>
        <v>0</v>
      </c>
      <c r="BH33" s="153"/>
      <c r="BI33" s="20">
        <f t="shared" si="23"/>
        <v>0</v>
      </c>
      <c r="BJ33" s="153"/>
      <c r="BK33" s="20">
        <f t="shared" si="24"/>
        <v>0</v>
      </c>
      <c r="BL33" s="20">
        <f t="shared" si="25"/>
        <v>0</v>
      </c>
    </row>
    <row r="34" spans="1:83" s="4" customFormat="1" ht="15" customHeight="1" x14ac:dyDescent="0.2">
      <c r="A34" s="149"/>
      <c r="B34" s="150"/>
      <c r="C34" s="149"/>
      <c r="D34" s="149"/>
      <c r="E34" s="25">
        <f t="shared" si="0"/>
        <v>0</v>
      </c>
      <c r="F34" s="153"/>
      <c r="G34" s="20">
        <f t="shared" si="31"/>
        <v>0</v>
      </c>
      <c r="H34" s="153"/>
      <c r="I34" s="20">
        <f t="shared" si="32"/>
        <v>0</v>
      </c>
      <c r="J34" s="153"/>
      <c r="K34" s="20">
        <f t="shared" si="33"/>
        <v>0</v>
      </c>
      <c r="L34" s="153"/>
      <c r="M34" s="20">
        <f t="shared" si="34"/>
        <v>0</v>
      </c>
      <c r="N34" s="153"/>
      <c r="O34" s="20">
        <f t="shared" si="35"/>
        <v>0</v>
      </c>
      <c r="P34" s="153"/>
      <c r="Q34" s="20">
        <f t="shared" si="36"/>
        <v>0</v>
      </c>
      <c r="R34" s="153"/>
      <c r="S34" s="20">
        <f t="shared" si="37"/>
        <v>0</v>
      </c>
      <c r="T34" s="153"/>
      <c r="U34" s="20">
        <f t="shared" si="38"/>
        <v>0</v>
      </c>
      <c r="V34" s="153"/>
      <c r="W34" s="20">
        <f t="shared" si="39"/>
        <v>0</v>
      </c>
      <c r="X34" s="153"/>
      <c r="Y34" s="20">
        <f t="shared" si="40"/>
        <v>0</v>
      </c>
      <c r="Z34" s="153"/>
      <c r="AA34" s="20">
        <f t="shared" si="41"/>
        <v>0</v>
      </c>
      <c r="AB34" s="153"/>
      <c r="AC34" s="20">
        <f t="shared" si="26"/>
        <v>0</v>
      </c>
      <c r="AD34" s="153"/>
      <c r="AE34" s="20">
        <f t="shared" si="27"/>
        <v>0</v>
      </c>
      <c r="AF34" s="153"/>
      <c r="AG34" s="20">
        <f t="shared" si="28"/>
        <v>0</v>
      </c>
      <c r="AH34" s="153"/>
      <c r="AI34" s="20">
        <f t="shared" si="29"/>
        <v>0</v>
      </c>
      <c r="AJ34" s="153"/>
      <c r="AK34" s="20">
        <f t="shared" si="30"/>
        <v>0</v>
      </c>
      <c r="AL34" s="153"/>
      <c r="AM34" s="20">
        <f t="shared" si="12"/>
        <v>0</v>
      </c>
      <c r="AN34" s="153"/>
      <c r="AO34" s="20">
        <f t="shared" si="13"/>
        <v>0</v>
      </c>
      <c r="AP34" s="153"/>
      <c r="AQ34" s="20">
        <f t="shared" si="14"/>
        <v>0</v>
      </c>
      <c r="AR34" s="153"/>
      <c r="AS34" s="20">
        <f t="shared" si="15"/>
        <v>0</v>
      </c>
      <c r="AT34" s="153"/>
      <c r="AU34" s="20">
        <f t="shared" si="16"/>
        <v>0</v>
      </c>
      <c r="AV34" s="153"/>
      <c r="AW34" s="20">
        <f t="shared" si="17"/>
        <v>0</v>
      </c>
      <c r="AX34" s="153"/>
      <c r="AY34" s="20">
        <f t="shared" si="18"/>
        <v>0</v>
      </c>
      <c r="AZ34" s="153"/>
      <c r="BA34" s="20">
        <f t="shared" si="19"/>
        <v>0</v>
      </c>
      <c r="BB34" s="153"/>
      <c r="BC34" s="20">
        <f t="shared" si="20"/>
        <v>0</v>
      </c>
      <c r="BD34" s="153"/>
      <c r="BE34" s="20">
        <f t="shared" si="21"/>
        <v>0</v>
      </c>
      <c r="BF34" s="153"/>
      <c r="BG34" s="20">
        <f t="shared" si="22"/>
        <v>0</v>
      </c>
      <c r="BH34" s="153"/>
      <c r="BI34" s="20">
        <f t="shared" si="23"/>
        <v>0</v>
      </c>
      <c r="BJ34" s="153"/>
      <c r="BK34" s="20">
        <f t="shared" si="24"/>
        <v>0</v>
      </c>
      <c r="BL34" s="20">
        <f t="shared" si="25"/>
        <v>0</v>
      </c>
    </row>
    <row r="35" spans="1:83" s="4" customFormat="1" ht="15" customHeight="1" x14ac:dyDescent="0.2">
      <c r="A35" s="149"/>
      <c r="B35" s="150"/>
      <c r="C35" s="149"/>
      <c r="D35" s="149"/>
      <c r="E35" s="25">
        <f t="shared" si="0"/>
        <v>0</v>
      </c>
      <c r="F35" s="153"/>
      <c r="G35" s="20">
        <f t="shared" si="31"/>
        <v>0</v>
      </c>
      <c r="H35" s="153"/>
      <c r="I35" s="20">
        <f t="shared" si="32"/>
        <v>0</v>
      </c>
      <c r="J35" s="153"/>
      <c r="K35" s="20">
        <f t="shared" si="33"/>
        <v>0</v>
      </c>
      <c r="L35" s="153"/>
      <c r="M35" s="20">
        <f t="shared" si="34"/>
        <v>0</v>
      </c>
      <c r="N35" s="153"/>
      <c r="O35" s="20">
        <f t="shared" si="35"/>
        <v>0</v>
      </c>
      <c r="P35" s="153"/>
      <c r="Q35" s="20">
        <f t="shared" si="36"/>
        <v>0</v>
      </c>
      <c r="R35" s="153"/>
      <c r="S35" s="20">
        <f t="shared" si="37"/>
        <v>0</v>
      </c>
      <c r="T35" s="153"/>
      <c r="U35" s="20">
        <f t="shared" si="38"/>
        <v>0</v>
      </c>
      <c r="V35" s="153"/>
      <c r="W35" s="20">
        <f t="shared" si="39"/>
        <v>0</v>
      </c>
      <c r="X35" s="153"/>
      <c r="Y35" s="20">
        <f t="shared" si="40"/>
        <v>0</v>
      </c>
      <c r="Z35" s="153"/>
      <c r="AA35" s="20">
        <f t="shared" si="41"/>
        <v>0</v>
      </c>
      <c r="AB35" s="153"/>
      <c r="AC35" s="20">
        <f t="shared" si="26"/>
        <v>0</v>
      </c>
      <c r="AD35" s="153"/>
      <c r="AE35" s="20">
        <f t="shared" si="27"/>
        <v>0</v>
      </c>
      <c r="AF35" s="153"/>
      <c r="AG35" s="20">
        <f t="shared" si="28"/>
        <v>0</v>
      </c>
      <c r="AH35" s="153"/>
      <c r="AI35" s="20">
        <f t="shared" si="29"/>
        <v>0</v>
      </c>
      <c r="AJ35" s="153"/>
      <c r="AK35" s="20">
        <f t="shared" si="30"/>
        <v>0</v>
      </c>
      <c r="AL35" s="153"/>
      <c r="AM35" s="20">
        <f t="shared" si="12"/>
        <v>0</v>
      </c>
      <c r="AN35" s="153"/>
      <c r="AO35" s="20">
        <f t="shared" si="13"/>
        <v>0</v>
      </c>
      <c r="AP35" s="153"/>
      <c r="AQ35" s="20">
        <f t="shared" si="14"/>
        <v>0</v>
      </c>
      <c r="AR35" s="153"/>
      <c r="AS35" s="20">
        <f t="shared" si="15"/>
        <v>0</v>
      </c>
      <c r="AT35" s="153"/>
      <c r="AU35" s="20">
        <f t="shared" si="16"/>
        <v>0</v>
      </c>
      <c r="AV35" s="153"/>
      <c r="AW35" s="20">
        <f t="shared" si="17"/>
        <v>0</v>
      </c>
      <c r="AX35" s="153"/>
      <c r="AY35" s="20">
        <f t="shared" si="18"/>
        <v>0</v>
      </c>
      <c r="AZ35" s="153"/>
      <c r="BA35" s="20">
        <f t="shared" si="19"/>
        <v>0</v>
      </c>
      <c r="BB35" s="153"/>
      <c r="BC35" s="20">
        <f t="shared" si="20"/>
        <v>0</v>
      </c>
      <c r="BD35" s="153"/>
      <c r="BE35" s="20">
        <f t="shared" si="21"/>
        <v>0</v>
      </c>
      <c r="BF35" s="153"/>
      <c r="BG35" s="20">
        <f t="shared" si="22"/>
        <v>0</v>
      </c>
      <c r="BH35" s="153"/>
      <c r="BI35" s="20">
        <f t="shared" si="23"/>
        <v>0</v>
      </c>
      <c r="BJ35" s="153"/>
      <c r="BK35" s="20">
        <f t="shared" si="24"/>
        <v>0</v>
      </c>
      <c r="BL35" s="20">
        <f t="shared" si="25"/>
        <v>0</v>
      </c>
    </row>
    <row r="36" spans="1:83" s="4" customFormat="1" ht="15" customHeight="1" x14ac:dyDescent="0.2">
      <c r="A36" s="149"/>
      <c r="B36" s="150"/>
      <c r="C36" s="149"/>
      <c r="D36" s="149"/>
      <c r="E36" s="25">
        <f t="shared" si="0"/>
        <v>0</v>
      </c>
      <c r="F36" s="153"/>
      <c r="G36" s="20">
        <f t="shared" si="31"/>
        <v>0</v>
      </c>
      <c r="H36" s="153"/>
      <c r="I36" s="20">
        <f t="shared" si="32"/>
        <v>0</v>
      </c>
      <c r="J36" s="153"/>
      <c r="K36" s="20">
        <f t="shared" si="33"/>
        <v>0</v>
      </c>
      <c r="L36" s="153"/>
      <c r="M36" s="20">
        <f t="shared" si="34"/>
        <v>0</v>
      </c>
      <c r="N36" s="153"/>
      <c r="O36" s="20">
        <f t="shared" si="35"/>
        <v>0</v>
      </c>
      <c r="P36" s="153"/>
      <c r="Q36" s="20">
        <f t="shared" si="36"/>
        <v>0</v>
      </c>
      <c r="R36" s="153"/>
      <c r="S36" s="20">
        <f t="shared" si="37"/>
        <v>0</v>
      </c>
      <c r="T36" s="153"/>
      <c r="U36" s="20">
        <f t="shared" si="38"/>
        <v>0</v>
      </c>
      <c r="V36" s="153"/>
      <c r="W36" s="20">
        <f t="shared" si="39"/>
        <v>0</v>
      </c>
      <c r="X36" s="153"/>
      <c r="Y36" s="20">
        <f t="shared" si="40"/>
        <v>0</v>
      </c>
      <c r="Z36" s="153"/>
      <c r="AA36" s="20">
        <f t="shared" si="41"/>
        <v>0</v>
      </c>
      <c r="AB36" s="153"/>
      <c r="AC36" s="20">
        <f t="shared" si="26"/>
        <v>0</v>
      </c>
      <c r="AD36" s="153"/>
      <c r="AE36" s="20">
        <f t="shared" si="27"/>
        <v>0</v>
      </c>
      <c r="AF36" s="153"/>
      <c r="AG36" s="20">
        <f t="shared" si="28"/>
        <v>0</v>
      </c>
      <c r="AH36" s="153"/>
      <c r="AI36" s="20">
        <f t="shared" si="29"/>
        <v>0</v>
      </c>
      <c r="AJ36" s="153"/>
      <c r="AK36" s="20">
        <f t="shared" si="30"/>
        <v>0</v>
      </c>
      <c r="AL36" s="153"/>
      <c r="AM36" s="20">
        <f t="shared" si="12"/>
        <v>0</v>
      </c>
      <c r="AN36" s="153"/>
      <c r="AO36" s="20">
        <f t="shared" si="13"/>
        <v>0</v>
      </c>
      <c r="AP36" s="153"/>
      <c r="AQ36" s="20">
        <f t="shared" si="14"/>
        <v>0</v>
      </c>
      <c r="AR36" s="153"/>
      <c r="AS36" s="20">
        <f t="shared" si="15"/>
        <v>0</v>
      </c>
      <c r="AT36" s="153"/>
      <c r="AU36" s="20">
        <f t="shared" si="16"/>
        <v>0</v>
      </c>
      <c r="AV36" s="153"/>
      <c r="AW36" s="20">
        <f t="shared" si="17"/>
        <v>0</v>
      </c>
      <c r="AX36" s="153"/>
      <c r="AY36" s="20">
        <f t="shared" si="18"/>
        <v>0</v>
      </c>
      <c r="AZ36" s="153"/>
      <c r="BA36" s="20">
        <f t="shared" si="19"/>
        <v>0</v>
      </c>
      <c r="BB36" s="153"/>
      <c r="BC36" s="20">
        <f t="shared" si="20"/>
        <v>0</v>
      </c>
      <c r="BD36" s="153"/>
      <c r="BE36" s="20">
        <f t="shared" si="21"/>
        <v>0</v>
      </c>
      <c r="BF36" s="153"/>
      <c r="BG36" s="20">
        <f t="shared" si="22"/>
        <v>0</v>
      </c>
      <c r="BH36" s="153"/>
      <c r="BI36" s="20">
        <f t="shared" si="23"/>
        <v>0</v>
      </c>
      <c r="BJ36" s="153"/>
      <c r="BK36" s="20">
        <f t="shared" si="24"/>
        <v>0</v>
      </c>
      <c r="BL36" s="20">
        <f t="shared" si="25"/>
        <v>0</v>
      </c>
    </row>
    <row r="37" spans="1:83" s="4" customFormat="1" ht="15" customHeight="1" x14ac:dyDescent="0.2">
      <c r="A37" s="149"/>
      <c r="B37" s="150"/>
      <c r="C37" s="149"/>
      <c r="D37" s="149"/>
      <c r="E37" s="25">
        <f t="shared" si="0"/>
        <v>0</v>
      </c>
      <c r="F37" s="153"/>
      <c r="G37" s="20">
        <f t="shared" si="31"/>
        <v>0</v>
      </c>
      <c r="H37" s="153"/>
      <c r="I37" s="20">
        <f t="shared" si="32"/>
        <v>0</v>
      </c>
      <c r="J37" s="153"/>
      <c r="K37" s="20">
        <f t="shared" si="33"/>
        <v>0</v>
      </c>
      <c r="L37" s="153"/>
      <c r="M37" s="20">
        <f t="shared" si="34"/>
        <v>0</v>
      </c>
      <c r="N37" s="153"/>
      <c r="O37" s="20">
        <f t="shared" si="35"/>
        <v>0</v>
      </c>
      <c r="P37" s="153"/>
      <c r="Q37" s="20">
        <f t="shared" si="36"/>
        <v>0</v>
      </c>
      <c r="R37" s="153"/>
      <c r="S37" s="20">
        <f t="shared" si="37"/>
        <v>0</v>
      </c>
      <c r="T37" s="153"/>
      <c r="U37" s="20">
        <f t="shared" si="38"/>
        <v>0</v>
      </c>
      <c r="V37" s="153"/>
      <c r="W37" s="20">
        <f t="shared" si="39"/>
        <v>0</v>
      </c>
      <c r="X37" s="153"/>
      <c r="Y37" s="20">
        <f t="shared" si="40"/>
        <v>0</v>
      </c>
      <c r="Z37" s="153"/>
      <c r="AA37" s="20">
        <f t="shared" si="41"/>
        <v>0</v>
      </c>
      <c r="AB37" s="153"/>
      <c r="AC37" s="20">
        <f t="shared" si="26"/>
        <v>0</v>
      </c>
      <c r="AD37" s="153"/>
      <c r="AE37" s="20">
        <f t="shared" si="27"/>
        <v>0</v>
      </c>
      <c r="AF37" s="153"/>
      <c r="AG37" s="20">
        <f t="shared" si="28"/>
        <v>0</v>
      </c>
      <c r="AH37" s="153"/>
      <c r="AI37" s="20">
        <f t="shared" si="29"/>
        <v>0</v>
      </c>
      <c r="AJ37" s="153"/>
      <c r="AK37" s="20">
        <f t="shared" si="30"/>
        <v>0</v>
      </c>
      <c r="AL37" s="153"/>
      <c r="AM37" s="20">
        <f t="shared" si="12"/>
        <v>0</v>
      </c>
      <c r="AN37" s="153"/>
      <c r="AO37" s="20">
        <f t="shared" si="13"/>
        <v>0</v>
      </c>
      <c r="AP37" s="153"/>
      <c r="AQ37" s="20">
        <f t="shared" si="14"/>
        <v>0</v>
      </c>
      <c r="AR37" s="153"/>
      <c r="AS37" s="20">
        <f t="shared" si="15"/>
        <v>0</v>
      </c>
      <c r="AT37" s="153"/>
      <c r="AU37" s="20">
        <f t="shared" si="16"/>
        <v>0</v>
      </c>
      <c r="AV37" s="153"/>
      <c r="AW37" s="20">
        <f t="shared" si="17"/>
        <v>0</v>
      </c>
      <c r="AX37" s="153"/>
      <c r="AY37" s="20">
        <f t="shared" si="18"/>
        <v>0</v>
      </c>
      <c r="AZ37" s="153"/>
      <c r="BA37" s="20">
        <f t="shared" si="19"/>
        <v>0</v>
      </c>
      <c r="BB37" s="153"/>
      <c r="BC37" s="20">
        <f t="shared" si="20"/>
        <v>0</v>
      </c>
      <c r="BD37" s="153"/>
      <c r="BE37" s="20">
        <f t="shared" si="21"/>
        <v>0</v>
      </c>
      <c r="BF37" s="153"/>
      <c r="BG37" s="20">
        <f t="shared" si="22"/>
        <v>0</v>
      </c>
      <c r="BH37" s="153"/>
      <c r="BI37" s="20">
        <f t="shared" si="23"/>
        <v>0</v>
      </c>
      <c r="BJ37" s="153"/>
      <c r="BK37" s="20">
        <f t="shared" si="24"/>
        <v>0</v>
      </c>
      <c r="BL37" s="20">
        <f t="shared" si="25"/>
        <v>0</v>
      </c>
    </row>
    <row r="38" spans="1:83" s="4" customFormat="1" ht="15" customHeight="1" x14ac:dyDescent="0.2">
      <c r="A38" s="151"/>
      <c r="B38" s="152"/>
      <c r="C38" s="151"/>
      <c r="D38" s="149"/>
      <c r="E38" s="25">
        <f t="shared" si="0"/>
        <v>0</v>
      </c>
      <c r="F38" s="153"/>
      <c r="G38" s="20">
        <f t="shared" si="31"/>
        <v>0</v>
      </c>
      <c r="H38" s="153"/>
      <c r="I38" s="20">
        <f t="shared" si="32"/>
        <v>0</v>
      </c>
      <c r="J38" s="153"/>
      <c r="K38" s="20">
        <f t="shared" si="33"/>
        <v>0</v>
      </c>
      <c r="L38" s="153"/>
      <c r="M38" s="20">
        <f t="shared" si="34"/>
        <v>0</v>
      </c>
      <c r="N38" s="153"/>
      <c r="O38" s="20">
        <f t="shared" si="35"/>
        <v>0</v>
      </c>
      <c r="P38" s="153"/>
      <c r="Q38" s="20">
        <f t="shared" si="36"/>
        <v>0</v>
      </c>
      <c r="R38" s="153"/>
      <c r="S38" s="20">
        <f t="shared" si="37"/>
        <v>0</v>
      </c>
      <c r="T38" s="153"/>
      <c r="U38" s="20">
        <f t="shared" si="38"/>
        <v>0</v>
      </c>
      <c r="V38" s="153"/>
      <c r="W38" s="20">
        <f t="shared" si="39"/>
        <v>0</v>
      </c>
      <c r="X38" s="153"/>
      <c r="Y38" s="20">
        <f t="shared" si="40"/>
        <v>0</v>
      </c>
      <c r="Z38" s="153"/>
      <c r="AA38" s="20">
        <f t="shared" si="41"/>
        <v>0</v>
      </c>
      <c r="AB38" s="153"/>
      <c r="AC38" s="20">
        <f t="shared" si="26"/>
        <v>0</v>
      </c>
      <c r="AD38" s="153"/>
      <c r="AE38" s="20">
        <f t="shared" si="27"/>
        <v>0</v>
      </c>
      <c r="AF38" s="153"/>
      <c r="AG38" s="20">
        <f t="shared" si="28"/>
        <v>0</v>
      </c>
      <c r="AH38" s="153"/>
      <c r="AI38" s="20">
        <f t="shared" si="29"/>
        <v>0</v>
      </c>
      <c r="AJ38" s="153"/>
      <c r="AK38" s="20">
        <f t="shared" si="30"/>
        <v>0</v>
      </c>
      <c r="AL38" s="153"/>
      <c r="AM38" s="20">
        <f t="shared" si="12"/>
        <v>0</v>
      </c>
      <c r="AN38" s="153"/>
      <c r="AO38" s="20">
        <f t="shared" si="13"/>
        <v>0</v>
      </c>
      <c r="AP38" s="153"/>
      <c r="AQ38" s="20">
        <f t="shared" si="14"/>
        <v>0</v>
      </c>
      <c r="AR38" s="153"/>
      <c r="AS38" s="20">
        <f t="shared" si="15"/>
        <v>0</v>
      </c>
      <c r="AT38" s="153"/>
      <c r="AU38" s="20">
        <f t="shared" si="16"/>
        <v>0</v>
      </c>
      <c r="AV38" s="153"/>
      <c r="AW38" s="20">
        <f t="shared" si="17"/>
        <v>0</v>
      </c>
      <c r="AX38" s="153"/>
      <c r="AY38" s="20">
        <f t="shared" si="18"/>
        <v>0</v>
      </c>
      <c r="AZ38" s="153"/>
      <c r="BA38" s="20">
        <f t="shared" si="19"/>
        <v>0</v>
      </c>
      <c r="BB38" s="153"/>
      <c r="BC38" s="20">
        <f t="shared" si="20"/>
        <v>0</v>
      </c>
      <c r="BD38" s="153"/>
      <c r="BE38" s="20">
        <f t="shared" si="21"/>
        <v>0</v>
      </c>
      <c r="BF38" s="153"/>
      <c r="BG38" s="20">
        <f t="shared" si="22"/>
        <v>0</v>
      </c>
      <c r="BH38" s="153"/>
      <c r="BI38" s="20">
        <f t="shared" si="23"/>
        <v>0</v>
      </c>
      <c r="BJ38" s="153"/>
      <c r="BK38" s="20">
        <f t="shared" si="24"/>
        <v>0</v>
      </c>
      <c r="BL38" s="20">
        <f t="shared" si="25"/>
        <v>0</v>
      </c>
    </row>
    <row r="39" spans="1:83" s="9" customFormat="1" ht="24.95" customHeight="1" x14ac:dyDescent="0.2">
      <c r="A39" s="26"/>
      <c r="B39" s="26"/>
      <c r="C39" s="27"/>
      <c r="D39" s="6">
        <f>COUNT(D9:D38)</f>
        <v>0</v>
      </c>
      <c r="E39" s="6">
        <f>SUM(E8:E38)</f>
        <v>0</v>
      </c>
      <c r="F39" s="6">
        <f>COUNT(F9:F38)</f>
        <v>0</v>
      </c>
      <c r="G39" s="7">
        <f>SUM(G9:G36)</f>
        <v>0</v>
      </c>
      <c r="H39" s="6">
        <f>COUNT(H9:H38)</f>
        <v>0</v>
      </c>
      <c r="I39" s="7">
        <f>SUM(I9:I36)</f>
        <v>0</v>
      </c>
      <c r="J39" s="6">
        <f>COUNT(J9:J38)</f>
        <v>0</v>
      </c>
      <c r="K39" s="7">
        <f>SUM(K9:K36)</f>
        <v>0</v>
      </c>
      <c r="L39" s="6">
        <f>COUNT(L9:L38)</f>
        <v>0</v>
      </c>
      <c r="M39" s="7">
        <f>SUM(M9:M36)</f>
        <v>0</v>
      </c>
      <c r="N39" s="6">
        <f>COUNT(N9:N38)</f>
        <v>0</v>
      </c>
      <c r="O39" s="7">
        <f>SUM(O9:O36)</f>
        <v>0</v>
      </c>
      <c r="P39" s="6">
        <f>COUNT(P9:P38)</f>
        <v>0</v>
      </c>
      <c r="Q39" s="7">
        <f>SUM(Q9:Q38)</f>
        <v>0</v>
      </c>
      <c r="R39" s="6">
        <f>COUNT(O37Q2:R9:R38)</f>
        <v>0</v>
      </c>
      <c r="S39" s="7">
        <f>SUM(S9:S38)</f>
        <v>0</v>
      </c>
      <c r="T39" s="6">
        <f>COUNT(T9:T38)</f>
        <v>0</v>
      </c>
      <c r="U39" s="7">
        <f>SUM(U9:U38)</f>
        <v>0</v>
      </c>
      <c r="V39" s="6">
        <f>COUNT(V9:V38)</f>
        <v>0</v>
      </c>
      <c r="W39" s="7">
        <f>SUM(W9:W38)</f>
        <v>0</v>
      </c>
      <c r="X39" s="6">
        <f>COUNT(X9:X38)</f>
        <v>0</v>
      </c>
      <c r="Y39" s="7">
        <f>SUM(Y9:Y38)</f>
        <v>0</v>
      </c>
      <c r="Z39" s="6">
        <f>COUNT(Z9:Z38)</f>
        <v>0</v>
      </c>
      <c r="AA39" s="7">
        <f>SUM(AA9:AA38)</f>
        <v>0</v>
      </c>
      <c r="AB39" s="6">
        <f>COUNT(AB9:AB38)</f>
        <v>0</v>
      </c>
      <c r="AC39" s="7">
        <f>SUM(AC9:AC38)</f>
        <v>0</v>
      </c>
      <c r="AD39" s="6">
        <f>COUNT(AD9:AD38)</f>
        <v>0</v>
      </c>
      <c r="AE39" s="7">
        <f>SUM(AE9:AE38)</f>
        <v>0</v>
      </c>
      <c r="AF39" s="6">
        <f>COUNT(AF9:AF38)</f>
        <v>0</v>
      </c>
      <c r="AG39" s="7">
        <f>SUM(AG9:AG38)</f>
        <v>0</v>
      </c>
      <c r="AH39" s="6">
        <f>COUNT(AH9:AH38)</f>
        <v>0</v>
      </c>
      <c r="AI39" s="7">
        <f>SUM(AI9:AI38)</f>
        <v>0</v>
      </c>
      <c r="AJ39" s="6">
        <f>COUNT(AJ9:AJ38)</f>
        <v>0</v>
      </c>
      <c r="AK39" s="7">
        <f>SUM(AK9:AK38)</f>
        <v>0</v>
      </c>
      <c r="AL39" s="7">
        <f>COUNT(AL9:AL38)</f>
        <v>0</v>
      </c>
      <c r="AM39" s="7">
        <f>SUM(AM8:AM38)</f>
        <v>0</v>
      </c>
      <c r="AN39" s="7">
        <f>COUNT(AN9:AN38)</f>
        <v>0</v>
      </c>
      <c r="AO39" s="7">
        <f>SUM(AO8:AO38)</f>
        <v>0</v>
      </c>
      <c r="AP39" s="7">
        <f>COUNT(AP9:AP38)</f>
        <v>0</v>
      </c>
      <c r="AQ39" s="7">
        <f>SUM(AQ8:AQ38)</f>
        <v>0</v>
      </c>
      <c r="AR39" s="7">
        <f>COUNT(AR9:AR38)</f>
        <v>0</v>
      </c>
      <c r="AS39" s="7">
        <f t="shared" ref="AS39:AU39" si="42">SUM(AS8:AS38)</f>
        <v>0</v>
      </c>
      <c r="AT39" s="7">
        <f>COUNT(AT9:AT38)</f>
        <v>0</v>
      </c>
      <c r="AU39" s="7">
        <f t="shared" si="42"/>
        <v>0</v>
      </c>
      <c r="AV39" s="7">
        <f>COUNT(AV9:AV38)</f>
        <v>0</v>
      </c>
      <c r="AW39" s="7">
        <f>SUM(AW8:AW38)</f>
        <v>0</v>
      </c>
      <c r="AX39" s="7">
        <f>COUNT(AX9:AX38)</f>
        <v>0</v>
      </c>
      <c r="AY39" s="7">
        <f>SUM(AY8:AY38)</f>
        <v>0</v>
      </c>
      <c r="AZ39" s="7">
        <f>COUNT(AZ9:AZ38)</f>
        <v>0</v>
      </c>
      <c r="BA39" s="7">
        <f>SUM(BA8:BA38)</f>
        <v>0</v>
      </c>
      <c r="BB39" s="7">
        <f>COUNT(BB9:BB38)</f>
        <v>0</v>
      </c>
      <c r="BC39" s="7">
        <f>SUM(BC8:BC38)</f>
        <v>0</v>
      </c>
      <c r="BD39" s="7">
        <f>COUNT(BD9:BD38)</f>
        <v>0</v>
      </c>
      <c r="BE39" s="7">
        <f>SUM(BE8:BE38)</f>
        <v>0</v>
      </c>
      <c r="BF39" s="7">
        <f>COUNT(BF9:BF38)</f>
        <v>0</v>
      </c>
      <c r="BG39" s="7">
        <f>SUM(BG8:BG38)</f>
        <v>0</v>
      </c>
      <c r="BH39" s="7">
        <f>COUNT(BH9:BH38)</f>
        <v>0</v>
      </c>
      <c r="BI39" s="7">
        <f>SUM(BI8:BI38)</f>
        <v>0</v>
      </c>
      <c r="BJ39" s="7">
        <f>COUNT(BJ9:BJ38)</f>
        <v>0</v>
      </c>
      <c r="BK39" s="7">
        <f>SUM(BK8:BK38)</f>
        <v>0</v>
      </c>
      <c r="BL39" s="11">
        <f>SUM(BL9:BL36)</f>
        <v>0</v>
      </c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9" customFormat="1" ht="24.95" customHeight="1" x14ac:dyDescent="0.2">
      <c r="A40" s="1"/>
      <c r="B40" s="5"/>
      <c r="C40" s="10"/>
      <c r="D40" s="10"/>
      <c r="E40" s="10"/>
      <c r="F40" s="5"/>
      <c r="G40" s="19"/>
      <c r="H40" s="5"/>
      <c r="I40" s="19"/>
      <c r="J40" s="5"/>
      <c r="K40" s="19"/>
      <c r="L40" s="5"/>
      <c r="M40" s="19"/>
      <c r="N40" s="5"/>
      <c r="O40" s="19"/>
      <c r="P40" s="5"/>
      <c r="Q40" s="19"/>
      <c r="R40" s="5"/>
      <c r="S40" s="19"/>
      <c r="T40" s="5"/>
      <c r="U40" s="19"/>
      <c r="V40" s="5"/>
      <c r="W40" s="19"/>
      <c r="X40" s="5"/>
      <c r="Y40" s="19"/>
      <c r="Z40" s="5"/>
      <c r="AA40" s="19"/>
      <c r="AB40" s="5"/>
      <c r="AC40" s="19"/>
      <c r="AD40" s="5"/>
      <c r="AE40" s="19"/>
      <c r="AF40" s="5"/>
      <c r="AG40" s="19"/>
      <c r="AH40" s="5"/>
      <c r="AI40" s="19"/>
      <c r="AJ40" s="5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54"/>
      <c r="BG40" s="19"/>
      <c r="BH40" s="19"/>
      <c r="BI40" s="19"/>
      <c r="BJ40" s="19"/>
      <c r="BK40" s="19"/>
      <c r="BL40" s="1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9" customFormat="1" ht="24.95" customHeight="1" x14ac:dyDescent="0.2">
      <c r="A41" s="1"/>
      <c r="B41" s="5"/>
      <c r="D41" s="10"/>
      <c r="E41" s="10"/>
      <c r="F41" s="5"/>
      <c r="G41" s="19"/>
      <c r="H41" s="5"/>
      <c r="I41" s="19"/>
      <c r="J41" s="5"/>
      <c r="K41" s="19"/>
      <c r="L41" s="5"/>
      <c r="M41" s="19"/>
      <c r="N41" s="5"/>
      <c r="O41" s="19"/>
      <c r="P41" s="5"/>
      <c r="Q41" s="19"/>
      <c r="R41" s="5"/>
      <c r="S41" s="19"/>
      <c r="T41" s="5"/>
      <c r="U41" s="19"/>
      <c r="V41" s="5"/>
      <c r="W41" s="19"/>
      <c r="X41" s="5"/>
      <c r="Y41" s="19"/>
      <c r="Z41" s="5"/>
      <c r="AA41" s="19"/>
      <c r="AB41" s="5"/>
      <c r="AC41" s="19"/>
      <c r="AD41" s="5"/>
      <c r="AE41" s="19"/>
      <c r="AF41" s="5"/>
      <c r="AG41" s="19"/>
      <c r="AH41" s="5"/>
      <c r="AI41" s="19"/>
      <c r="AJ41" s="5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</sheetData>
  <sortState ref="A2:CU39">
    <sortCondition ref="A2:A39"/>
  </sortState>
  <mergeCells count="3">
    <mergeCell ref="C2:K2"/>
    <mergeCell ref="C3:K3"/>
    <mergeCell ref="F7:N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5" workbookViewId="0">
      <selection activeCell="A36" sqref="A36"/>
    </sheetView>
  </sheetViews>
  <sheetFormatPr defaultRowHeight="12.75" x14ac:dyDescent="0.2"/>
  <cols>
    <col min="1" max="1" width="62.5703125" customWidth="1"/>
    <col min="2" max="2" width="22.5703125" customWidth="1"/>
    <col min="3" max="3" width="45.5703125" customWidth="1"/>
  </cols>
  <sheetData>
    <row r="1" spans="1:3" ht="41.25" customHeight="1" x14ac:dyDescent="0.2">
      <c r="A1" s="222" t="s">
        <v>105</v>
      </c>
      <c r="B1" s="223"/>
      <c r="C1" s="223"/>
    </row>
    <row r="2" spans="1:3" s="87" customFormat="1" ht="26.25" customHeight="1" x14ac:dyDescent="0.2">
      <c r="A2" s="222"/>
      <c r="B2" s="223"/>
      <c r="C2" s="223"/>
    </row>
    <row r="3" spans="1:3" ht="13.5" thickBot="1" x14ac:dyDescent="0.25">
      <c r="A3" s="86"/>
    </row>
    <row r="4" spans="1:3" x14ac:dyDescent="0.2">
      <c r="A4" s="91" t="s">
        <v>67</v>
      </c>
      <c r="B4" s="156"/>
    </row>
    <row r="5" spans="1:3" x14ac:dyDescent="0.2">
      <c r="A5" s="92" t="s">
        <v>69</v>
      </c>
      <c r="B5" s="157"/>
    </row>
    <row r="6" spans="1:3" x14ac:dyDescent="0.2">
      <c r="A6" s="92" t="s">
        <v>71</v>
      </c>
      <c r="B6" s="158"/>
    </row>
    <row r="7" spans="1:3" ht="13.5" thickBot="1" x14ac:dyDescent="0.25">
      <c r="A7" s="93" t="s">
        <v>72</v>
      </c>
      <c r="B7" s="159"/>
    </row>
    <row r="8" spans="1:3" ht="18.75" x14ac:dyDescent="0.2">
      <c r="A8" s="15"/>
    </row>
    <row r="9" spans="1:3" ht="15.75" x14ac:dyDescent="0.2">
      <c r="A9" s="89" t="s">
        <v>68</v>
      </c>
      <c r="B9" s="73" t="s">
        <v>73</v>
      </c>
      <c r="C9" s="73" t="s">
        <v>74</v>
      </c>
    </row>
    <row r="10" spans="1:3" ht="15.75" x14ac:dyDescent="0.2">
      <c r="A10" s="131" t="s">
        <v>70</v>
      </c>
      <c r="B10" s="160"/>
      <c r="C10" s="161"/>
    </row>
    <row r="11" spans="1:3" ht="15.75" x14ac:dyDescent="0.2">
      <c r="A11" s="131" t="s">
        <v>59</v>
      </c>
      <c r="B11" s="160"/>
      <c r="C11" s="161"/>
    </row>
    <row r="12" spans="1:3" ht="15.75" x14ac:dyDescent="0.2">
      <c r="A12" s="131" t="s">
        <v>36</v>
      </c>
      <c r="B12" s="160"/>
      <c r="C12" s="161"/>
    </row>
    <row r="13" spans="1:3" ht="15.75" x14ac:dyDescent="0.2">
      <c r="A13" s="131" t="s">
        <v>88</v>
      </c>
      <c r="B13" s="160"/>
      <c r="C13" s="161"/>
    </row>
    <row r="14" spans="1:3" ht="15.75" x14ac:dyDescent="0.2">
      <c r="A14" s="131" t="s">
        <v>38</v>
      </c>
      <c r="B14" s="160"/>
      <c r="C14" s="161"/>
    </row>
    <row r="15" spans="1:3" ht="15.75" x14ac:dyDescent="0.2">
      <c r="A15" s="131" t="s">
        <v>39</v>
      </c>
      <c r="B15" s="160"/>
      <c r="C15" s="161"/>
    </row>
    <row r="16" spans="1:3" ht="15.75" x14ac:dyDescent="0.2">
      <c r="A16" s="131" t="s">
        <v>60</v>
      </c>
      <c r="B16" s="160"/>
      <c r="C16" s="161"/>
    </row>
    <row r="17" spans="1:3" ht="15.75" x14ac:dyDescent="0.2">
      <c r="A17" s="131" t="s">
        <v>90</v>
      </c>
      <c r="B17" s="160"/>
      <c r="C17" s="161"/>
    </row>
    <row r="18" spans="1:3" ht="15.75" x14ac:dyDescent="0.2">
      <c r="A18" s="131" t="s">
        <v>43</v>
      </c>
      <c r="B18" s="160"/>
      <c r="C18" s="161"/>
    </row>
    <row r="19" spans="1:3" ht="15.75" x14ac:dyDescent="0.2">
      <c r="A19" s="131" t="s">
        <v>91</v>
      </c>
      <c r="B19" s="160"/>
      <c r="C19" s="161"/>
    </row>
    <row r="20" spans="1:3" ht="15.75" x14ac:dyDescent="0.2">
      <c r="A20" s="131" t="s">
        <v>92</v>
      </c>
      <c r="B20" s="160"/>
      <c r="C20" s="161"/>
    </row>
    <row r="21" spans="1:3" ht="15.75" x14ac:dyDescent="0.2">
      <c r="A21" s="131" t="s">
        <v>93</v>
      </c>
      <c r="B21" s="160"/>
      <c r="C21" s="161"/>
    </row>
    <row r="22" spans="1:3" ht="15.75" x14ac:dyDescent="0.2">
      <c r="A22" s="131" t="s">
        <v>94</v>
      </c>
      <c r="B22" s="160"/>
      <c r="C22" s="161"/>
    </row>
    <row r="23" spans="1:3" ht="15.75" x14ac:dyDescent="0.2">
      <c r="A23" s="131" t="s">
        <v>89</v>
      </c>
      <c r="B23" s="160"/>
      <c r="C23" s="161"/>
    </row>
    <row r="24" spans="1:3" ht="15.75" x14ac:dyDescent="0.25">
      <c r="A24" s="131" t="s">
        <v>95</v>
      </c>
      <c r="B24" s="162"/>
      <c r="C24" s="163"/>
    </row>
    <row r="25" spans="1:3" ht="15.75" x14ac:dyDescent="0.25">
      <c r="A25" s="132" t="s">
        <v>96</v>
      </c>
      <c r="B25" s="162"/>
      <c r="C25" s="163"/>
    </row>
    <row r="26" spans="1:3" ht="15.75" x14ac:dyDescent="0.25">
      <c r="A26" s="133" t="s">
        <v>97</v>
      </c>
      <c r="B26" s="162"/>
      <c r="C26" s="163"/>
    </row>
    <row r="27" spans="1:3" ht="15.75" x14ac:dyDescent="0.25">
      <c r="A27" s="133" t="s">
        <v>51</v>
      </c>
      <c r="B27" s="162"/>
      <c r="C27" s="163"/>
    </row>
    <row r="28" spans="1:3" ht="15.75" x14ac:dyDescent="0.25">
      <c r="A28" s="133" t="s">
        <v>98</v>
      </c>
      <c r="B28" s="162"/>
      <c r="C28" s="163"/>
    </row>
    <row r="29" spans="1:3" ht="15.75" x14ac:dyDescent="0.25">
      <c r="A29" s="133" t="s">
        <v>99</v>
      </c>
      <c r="B29" s="162"/>
      <c r="C29" s="163"/>
    </row>
    <row r="30" spans="1:3" ht="15.75" x14ac:dyDescent="0.25">
      <c r="A30" s="133" t="s">
        <v>100</v>
      </c>
      <c r="B30" s="162"/>
      <c r="C30" s="163"/>
    </row>
    <row r="31" spans="1:3" ht="15.75" x14ac:dyDescent="0.25">
      <c r="A31" s="133" t="s">
        <v>63</v>
      </c>
      <c r="B31" s="162"/>
      <c r="C31" s="163"/>
    </row>
    <row r="32" spans="1:3" ht="15.75" x14ac:dyDescent="0.25">
      <c r="A32" s="133" t="s">
        <v>101</v>
      </c>
      <c r="B32" s="162"/>
      <c r="C32" s="163"/>
    </row>
    <row r="33" spans="1:3" ht="15.75" x14ac:dyDescent="0.25">
      <c r="A33" s="126" t="s">
        <v>114</v>
      </c>
      <c r="B33" s="162"/>
      <c r="C33" s="163"/>
    </row>
    <row r="34" spans="1:3" ht="15.75" x14ac:dyDescent="0.25">
      <c r="A34" s="126" t="s">
        <v>115</v>
      </c>
      <c r="B34" s="162"/>
      <c r="C34" s="163"/>
    </row>
    <row r="35" spans="1:3" ht="15.75" x14ac:dyDescent="0.25">
      <c r="A35" s="126" t="s">
        <v>116</v>
      </c>
      <c r="B35" s="162"/>
      <c r="C35" s="163"/>
    </row>
    <row r="36" spans="1:3" ht="15.75" x14ac:dyDescent="0.25">
      <c r="A36" s="155"/>
      <c r="B36" s="162"/>
      <c r="C36" s="163"/>
    </row>
    <row r="37" spans="1:3" ht="15.75" x14ac:dyDescent="0.25">
      <c r="A37" s="155"/>
      <c r="B37" s="162"/>
      <c r="C37" s="163"/>
    </row>
    <row r="38" spans="1:3" ht="15.75" x14ac:dyDescent="0.25">
      <c r="A38" s="155"/>
      <c r="B38" s="162"/>
      <c r="C38" s="163"/>
    </row>
    <row r="39" spans="1:3" ht="15.75" x14ac:dyDescent="0.25">
      <c r="A39" s="155"/>
      <c r="B39" s="162"/>
      <c r="C39" s="163"/>
    </row>
    <row r="40" spans="1:3" ht="15.75" x14ac:dyDescent="0.25">
      <c r="A40" s="155"/>
      <c r="B40" s="162"/>
      <c r="C40" s="163"/>
    </row>
    <row r="41" spans="1:3" ht="15.75" x14ac:dyDescent="0.25">
      <c r="A41" s="79" t="s">
        <v>75</v>
      </c>
      <c r="B41" s="90">
        <f>SUM(B10:B40)</f>
        <v>0</v>
      </c>
      <c r="C41" s="88"/>
    </row>
  </sheetData>
  <mergeCells count="2">
    <mergeCell ref="A1:C1"/>
    <mergeCell ref="A2:C2"/>
  </mergeCells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O28" sqref="O28"/>
    </sheetView>
  </sheetViews>
  <sheetFormatPr defaultRowHeight="12.75" x14ac:dyDescent="0.2"/>
  <cols>
    <col min="1" max="1" width="10.7109375" customWidth="1"/>
    <col min="2" max="2" width="11.5703125" customWidth="1"/>
    <col min="3" max="3" width="11.42578125" customWidth="1"/>
    <col min="4" max="4" width="12" customWidth="1"/>
    <col min="5" max="5" width="6.28515625" customWidth="1"/>
    <col min="6" max="6" width="11.42578125" customWidth="1"/>
    <col min="7" max="7" width="7.7109375" customWidth="1"/>
    <col min="8" max="8" width="10.28515625" customWidth="1"/>
    <col min="9" max="9" width="5.7109375" customWidth="1"/>
    <col min="10" max="10" width="8.85546875" customWidth="1"/>
    <col min="11" max="11" width="12.85546875" customWidth="1"/>
    <col min="12" max="12" width="6" customWidth="1"/>
    <col min="13" max="13" width="16.140625" customWidth="1"/>
  </cols>
  <sheetData>
    <row r="2" spans="1:13" ht="30" customHeight="1" x14ac:dyDescent="0.2">
      <c r="A2" s="222" t="s">
        <v>106</v>
      </c>
      <c r="B2" s="223"/>
      <c r="C2" s="223"/>
      <c r="D2" s="223"/>
      <c r="E2" s="223"/>
      <c r="F2" s="223"/>
    </row>
    <row r="3" spans="1:13" ht="18" customHeight="1" x14ac:dyDescent="0.2">
      <c r="A3" s="222" t="s">
        <v>109</v>
      </c>
      <c r="B3" s="223"/>
      <c r="C3" s="223"/>
      <c r="D3" s="223"/>
      <c r="E3" s="223"/>
      <c r="F3" s="223"/>
    </row>
    <row r="5" spans="1:13" ht="18.75" x14ac:dyDescent="0.2">
      <c r="A5" s="15" t="s">
        <v>79</v>
      </c>
      <c r="B5" s="16"/>
      <c r="C5" s="16"/>
      <c r="D5" s="16"/>
      <c r="E5" s="16"/>
      <c r="G5" s="14"/>
      <c r="H5" s="14"/>
      <c r="I5" s="13"/>
      <c r="J5" s="13"/>
      <c r="K5" s="21"/>
      <c r="L5" s="22"/>
    </row>
    <row r="6" spans="1:13" ht="63.75" customHeight="1" x14ac:dyDescent="0.2">
      <c r="A6" s="75" t="s">
        <v>80</v>
      </c>
      <c r="B6" s="74" t="s">
        <v>70</v>
      </c>
      <c r="C6" s="74" t="s">
        <v>107</v>
      </c>
      <c r="D6" s="74" t="s">
        <v>108</v>
      </c>
      <c r="E6" s="74" t="s">
        <v>21</v>
      </c>
      <c r="F6" s="74" t="s">
        <v>65</v>
      </c>
      <c r="G6" s="76" t="s">
        <v>23</v>
      </c>
      <c r="H6" s="74" t="s">
        <v>22</v>
      </c>
      <c r="I6" s="76" t="s">
        <v>16</v>
      </c>
      <c r="J6" s="76" t="s">
        <v>14</v>
      </c>
      <c r="K6" s="77" t="s">
        <v>66</v>
      </c>
      <c r="L6" s="78" t="s">
        <v>17</v>
      </c>
      <c r="M6" s="74" t="s">
        <v>18</v>
      </c>
    </row>
    <row r="7" spans="1:13" x14ac:dyDescent="0.2">
      <c r="A7" s="140"/>
      <c r="B7" s="141"/>
      <c r="C7" s="141"/>
      <c r="D7" s="141"/>
      <c r="E7" s="141"/>
      <c r="F7" s="85">
        <f>SUM(B7+C7+D7+E7)</f>
        <v>0</v>
      </c>
      <c r="G7" s="141"/>
      <c r="H7" s="85">
        <f>SUM(F7)</f>
        <v>0</v>
      </c>
      <c r="I7" s="141"/>
      <c r="J7" s="141"/>
      <c r="K7" s="141"/>
      <c r="L7" s="141"/>
      <c r="M7" s="141"/>
    </row>
    <row r="8" spans="1:13" x14ac:dyDescent="0.2">
      <c r="A8" s="142"/>
      <c r="B8" s="141"/>
      <c r="C8" s="141"/>
      <c r="D8" s="141"/>
      <c r="E8" s="141"/>
      <c r="F8" s="85">
        <f t="shared" ref="F8:F23" si="0">SUM(B8+C8+D8+E8)</f>
        <v>0</v>
      </c>
      <c r="G8" s="141"/>
      <c r="H8" s="85">
        <f t="shared" ref="H8:H23" si="1">SUM(F8)</f>
        <v>0</v>
      </c>
      <c r="I8" s="141"/>
      <c r="J8" s="141"/>
      <c r="K8" s="141"/>
      <c r="L8" s="141"/>
      <c r="M8" s="141"/>
    </row>
    <row r="9" spans="1:13" x14ac:dyDescent="0.2">
      <c r="A9" s="143"/>
      <c r="B9" s="141"/>
      <c r="C9" s="141"/>
      <c r="D9" s="141"/>
      <c r="E9" s="141"/>
      <c r="F9" s="85">
        <f t="shared" si="0"/>
        <v>0</v>
      </c>
      <c r="G9" s="141"/>
      <c r="H9" s="85">
        <f t="shared" si="1"/>
        <v>0</v>
      </c>
      <c r="I9" s="141"/>
      <c r="J9" s="141"/>
      <c r="K9" s="141"/>
      <c r="L9" s="141"/>
      <c r="M9" s="141"/>
    </row>
    <row r="10" spans="1:13" x14ac:dyDescent="0.2">
      <c r="A10" s="143"/>
      <c r="B10" s="141"/>
      <c r="C10" s="141"/>
      <c r="D10" s="141"/>
      <c r="E10" s="141"/>
      <c r="F10" s="85">
        <f t="shared" si="0"/>
        <v>0</v>
      </c>
      <c r="G10" s="141"/>
      <c r="H10" s="85">
        <f t="shared" si="1"/>
        <v>0</v>
      </c>
      <c r="I10" s="141"/>
      <c r="J10" s="141"/>
      <c r="K10" s="141"/>
      <c r="L10" s="141"/>
      <c r="M10" s="141"/>
    </row>
    <row r="11" spans="1:13" x14ac:dyDescent="0.2">
      <c r="A11" s="144"/>
      <c r="B11" s="141"/>
      <c r="C11" s="141"/>
      <c r="D11" s="141"/>
      <c r="E11" s="141"/>
      <c r="F11" s="85">
        <f t="shared" si="0"/>
        <v>0</v>
      </c>
      <c r="G11" s="141"/>
      <c r="H11" s="85">
        <f t="shared" si="1"/>
        <v>0</v>
      </c>
      <c r="I11" s="141"/>
      <c r="J11" s="141"/>
      <c r="K11" s="141"/>
      <c r="L11" s="141"/>
      <c r="M11" s="141"/>
    </row>
    <row r="12" spans="1:13" x14ac:dyDescent="0.2">
      <c r="A12" s="143"/>
      <c r="B12" s="141"/>
      <c r="C12" s="141"/>
      <c r="D12" s="141"/>
      <c r="E12" s="141"/>
      <c r="F12" s="85">
        <f t="shared" si="0"/>
        <v>0</v>
      </c>
      <c r="G12" s="141"/>
      <c r="H12" s="85">
        <f t="shared" si="1"/>
        <v>0</v>
      </c>
      <c r="I12" s="141"/>
      <c r="J12" s="141"/>
      <c r="K12" s="141"/>
      <c r="L12" s="141"/>
      <c r="M12" s="141"/>
    </row>
    <row r="13" spans="1:13" x14ac:dyDescent="0.2">
      <c r="A13" s="143"/>
      <c r="B13" s="141"/>
      <c r="C13" s="141"/>
      <c r="D13" s="141"/>
      <c r="E13" s="141"/>
      <c r="F13" s="85">
        <f t="shared" si="0"/>
        <v>0</v>
      </c>
      <c r="G13" s="141"/>
      <c r="H13" s="85">
        <f t="shared" si="1"/>
        <v>0</v>
      </c>
      <c r="I13" s="141"/>
      <c r="J13" s="141"/>
      <c r="K13" s="141"/>
      <c r="L13" s="141"/>
      <c r="M13" s="141"/>
    </row>
    <row r="14" spans="1:13" x14ac:dyDescent="0.2">
      <c r="A14" s="143"/>
      <c r="B14" s="141"/>
      <c r="C14" s="141"/>
      <c r="D14" s="141"/>
      <c r="E14" s="141"/>
      <c r="F14" s="85">
        <f t="shared" si="0"/>
        <v>0</v>
      </c>
      <c r="G14" s="141"/>
      <c r="H14" s="85">
        <f t="shared" si="1"/>
        <v>0</v>
      </c>
      <c r="I14" s="141"/>
      <c r="J14" s="141"/>
      <c r="K14" s="141"/>
      <c r="L14" s="141"/>
      <c r="M14" s="141"/>
    </row>
    <row r="15" spans="1:13" x14ac:dyDescent="0.2">
      <c r="A15" s="143"/>
      <c r="B15" s="141"/>
      <c r="C15" s="141"/>
      <c r="D15" s="141"/>
      <c r="E15" s="141"/>
      <c r="F15" s="85">
        <f t="shared" si="0"/>
        <v>0</v>
      </c>
      <c r="G15" s="141"/>
      <c r="H15" s="85">
        <f t="shared" si="1"/>
        <v>0</v>
      </c>
      <c r="I15" s="141"/>
      <c r="J15" s="141"/>
      <c r="K15" s="141"/>
      <c r="L15" s="141"/>
      <c r="M15" s="141"/>
    </row>
    <row r="16" spans="1:13" x14ac:dyDescent="0.2">
      <c r="A16" s="143"/>
      <c r="B16" s="141"/>
      <c r="C16" s="141"/>
      <c r="D16" s="141"/>
      <c r="E16" s="141"/>
      <c r="F16" s="85">
        <f t="shared" si="0"/>
        <v>0</v>
      </c>
      <c r="G16" s="141"/>
      <c r="H16" s="85">
        <f t="shared" si="1"/>
        <v>0</v>
      </c>
      <c r="I16" s="141"/>
      <c r="J16" s="141"/>
      <c r="K16" s="141"/>
      <c r="L16" s="141"/>
      <c r="M16" s="141"/>
    </row>
    <row r="17" spans="1:15" x14ac:dyDescent="0.2">
      <c r="A17" s="143"/>
      <c r="B17" s="141"/>
      <c r="C17" s="141"/>
      <c r="D17" s="141"/>
      <c r="E17" s="141"/>
      <c r="F17" s="85">
        <f t="shared" si="0"/>
        <v>0</v>
      </c>
      <c r="G17" s="141"/>
      <c r="H17" s="85">
        <f t="shared" si="1"/>
        <v>0</v>
      </c>
      <c r="I17" s="141"/>
      <c r="J17" s="141"/>
      <c r="K17" s="141"/>
      <c r="L17" s="141"/>
      <c r="M17" s="141"/>
    </row>
    <row r="18" spans="1:15" x14ac:dyDescent="0.2">
      <c r="A18" s="143"/>
      <c r="B18" s="141"/>
      <c r="C18" s="141"/>
      <c r="D18" s="141"/>
      <c r="E18" s="141"/>
      <c r="F18" s="85">
        <f t="shared" si="0"/>
        <v>0</v>
      </c>
      <c r="G18" s="141"/>
      <c r="H18" s="85">
        <f t="shared" si="1"/>
        <v>0</v>
      </c>
      <c r="I18" s="141"/>
      <c r="J18" s="141"/>
      <c r="K18" s="141"/>
      <c r="L18" s="141"/>
      <c r="M18" s="141"/>
    </row>
    <row r="19" spans="1:15" x14ac:dyDescent="0.2">
      <c r="A19" s="143"/>
      <c r="B19" s="141"/>
      <c r="C19" s="141"/>
      <c r="D19" s="141"/>
      <c r="E19" s="141"/>
      <c r="F19" s="85">
        <f t="shared" si="0"/>
        <v>0</v>
      </c>
      <c r="G19" s="141"/>
      <c r="H19" s="85">
        <f t="shared" si="1"/>
        <v>0</v>
      </c>
      <c r="I19" s="141"/>
      <c r="J19" s="141"/>
      <c r="K19" s="141"/>
      <c r="L19" s="141"/>
      <c r="M19" s="141"/>
    </row>
    <row r="20" spans="1:15" x14ac:dyDescent="0.2">
      <c r="A20" s="143"/>
      <c r="B20" s="141"/>
      <c r="C20" s="141"/>
      <c r="D20" s="141"/>
      <c r="E20" s="141"/>
      <c r="F20" s="85">
        <f t="shared" si="0"/>
        <v>0</v>
      </c>
      <c r="G20" s="141"/>
      <c r="H20" s="85">
        <f t="shared" si="1"/>
        <v>0</v>
      </c>
      <c r="I20" s="141"/>
      <c r="J20" s="141"/>
      <c r="K20" s="141"/>
      <c r="L20" s="141"/>
      <c r="M20" s="141"/>
    </row>
    <row r="21" spans="1:15" x14ac:dyDescent="0.2">
      <c r="A21" s="143"/>
      <c r="B21" s="141"/>
      <c r="C21" s="141"/>
      <c r="D21" s="141"/>
      <c r="E21" s="141"/>
      <c r="F21" s="85">
        <f t="shared" si="0"/>
        <v>0</v>
      </c>
      <c r="G21" s="141"/>
      <c r="H21" s="85">
        <f t="shared" si="1"/>
        <v>0</v>
      </c>
      <c r="I21" s="141"/>
      <c r="J21" s="141"/>
      <c r="K21" s="141"/>
      <c r="L21" s="141"/>
      <c r="M21" s="141"/>
    </row>
    <row r="22" spans="1:15" x14ac:dyDescent="0.2">
      <c r="A22" s="143"/>
      <c r="B22" s="141"/>
      <c r="C22" s="141"/>
      <c r="D22" s="141"/>
      <c r="E22" s="141"/>
      <c r="F22" s="85">
        <f t="shared" si="0"/>
        <v>0</v>
      </c>
      <c r="G22" s="141"/>
      <c r="H22" s="85">
        <f t="shared" si="1"/>
        <v>0</v>
      </c>
      <c r="I22" s="141"/>
      <c r="J22" s="141"/>
      <c r="K22" s="141"/>
      <c r="L22" s="141"/>
      <c r="M22" s="141"/>
    </row>
    <row r="23" spans="1:15" x14ac:dyDescent="0.2">
      <c r="A23" s="143"/>
      <c r="B23" s="141"/>
      <c r="C23" s="141"/>
      <c r="D23" s="141"/>
      <c r="E23" s="141"/>
      <c r="F23" s="85">
        <f t="shared" si="0"/>
        <v>0</v>
      </c>
      <c r="G23" s="141"/>
      <c r="H23" s="85">
        <f t="shared" si="1"/>
        <v>0</v>
      </c>
      <c r="I23" s="141"/>
      <c r="J23" s="141"/>
      <c r="K23" s="141"/>
      <c r="L23" s="141"/>
      <c r="M23" s="141"/>
    </row>
    <row r="24" spans="1:15" ht="18.75" x14ac:dyDescent="0.3">
      <c r="A24" s="80" t="s">
        <v>19</v>
      </c>
      <c r="B24" s="81">
        <f>SUM(B7:B23)</f>
        <v>0</v>
      </c>
      <c r="C24" s="81">
        <f t="shared" ref="C24:F24" si="2">SUM(C7:C23)</f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2"/>
      <c r="H24" s="81">
        <f>SUM(H7:H23)</f>
        <v>0</v>
      </c>
      <c r="I24" s="83"/>
      <c r="J24" s="83"/>
      <c r="K24" s="84"/>
      <c r="L24" s="23"/>
      <c r="M24" s="24"/>
    </row>
    <row r="28" spans="1:15" x14ac:dyDescent="0.2">
      <c r="O28" s="141"/>
    </row>
  </sheetData>
  <mergeCells count="2">
    <mergeCell ref="A2:F2"/>
    <mergeCell ref="A3:F3"/>
  </mergeCells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workbookViewId="0">
      <pane xSplit="1" topLeftCell="B1" activePane="topRight" state="frozen"/>
      <selection activeCell="A5" sqref="A5"/>
      <selection pane="topRight" activeCell="E29" sqref="E29"/>
    </sheetView>
  </sheetViews>
  <sheetFormatPr defaultRowHeight="12.75" x14ac:dyDescent="0.2"/>
  <cols>
    <col min="1" max="1" width="25.7109375" style="94" customWidth="1"/>
    <col min="2" max="2" width="15.42578125" style="94" customWidth="1"/>
    <col min="3" max="3" width="10.28515625" style="94" customWidth="1"/>
    <col min="4" max="4" width="16.5703125" style="94" customWidth="1"/>
    <col min="5" max="5" width="10.7109375" style="94" customWidth="1"/>
    <col min="6" max="6" width="17.7109375" style="94" customWidth="1"/>
    <col min="7" max="7" width="10.7109375" style="94" customWidth="1"/>
    <col min="8" max="8" width="14" style="94" customWidth="1"/>
    <col min="9" max="9" width="10.7109375" style="94" customWidth="1"/>
    <col min="10" max="10" width="14.85546875" style="94" customWidth="1"/>
    <col min="11" max="12" width="14" style="94" customWidth="1"/>
    <col min="13" max="13" width="10.7109375" style="94" customWidth="1"/>
    <col min="14" max="14" width="15.42578125" style="94" customWidth="1"/>
    <col min="15" max="15" width="9.140625" style="94"/>
    <col min="16" max="16" width="14.140625" style="94" customWidth="1"/>
    <col min="17" max="17" width="9.140625" style="94"/>
    <col min="18" max="18" width="14.140625" style="94" customWidth="1"/>
    <col min="19" max="19" width="9.140625" style="94"/>
    <col min="20" max="20" width="11.7109375" style="94" customWidth="1"/>
    <col min="21" max="21" width="9.140625" style="94"/>
    <col min="22" max="22" width="12.42578125" style="94" customWidth="1"/>
    <col min="23" max="23" width="9.140625" style="94"/>
    <col min="24" max="24" width="11.5703125" style="94" customWidth="1"/>
    <col min="25" max="25" width="9.140625" style="94"/>
    <col min="26" max="26" width="13.85546875" style="94" customWidth="1"/>
    <col min="27" max="27" width="9.140625" style="94"/>
    <col min="28" max="28" width="12.5703125" style="94" customWidth="1"/>
    <col min="29" max="29" width="9.140625" style="94"/>
    <col min="30" max="30" width="13.5703125" style="94" customWidth="1"/>
    <col min="31" max="31" width="9.140625" style="94"/>
    <col min="32" max="32" width="13.5703125" style="94" customWidth="1"/>
    <col min="33" max="33" width="9.140625" style="94"/>
    <col min="34" max="34" width="13.42578125" style="94" customWidth="1"/>
    <col min="35" max="35" width="9.140625" style="94"/>
    <col min="36" max="36" width="12.85546875" style="94" customWidth="1"/>
    <col min="37" max="37" width="9.140625" style="94"/>
    <col min="38" max="38" width="13.5703125" style="94" customWidth="1"/>
    <col min="39" max="39" width="9.140625" style="94"/>
    <col min="40" max="40" width="14" style="94" customWidth="1"/>
    <col min="41" max="41" width="9.140625" style="94"/>
    <col min="42" max="42" width="12.5703125" style="94" customWidth="1"/>
    <col min="43" max="43" width="9.140625" style="94"/>
    <col min="44" max="44" width="13.7109375" style="94" customWidth="1"/>
    <col min="45" max="16384" width="9.140625" style="94"/>
  </cols>
  <sheetData>
    <row r="1" spans="1:46" x14ac:dyDescent="0.2">
      <c r="B1" s="227" t="s">
        <v>112</v>
      </c>
      <c r="C1" s="221"/>
      <c r="D1" s="221"/>
      <c r="E1" s="221"/>
      <c r="F1" s="221"/>
    </row>
    <row r="2" spans="1:46" ht="48" customHeight="1" x14ac:dyDescent="0.2">
      <c r="B2" s="227" t="s">
        <v>102</v>
      </c>
      <c r="C2" s="221"/>
      <c r="D2" s="221"/>
      <c r="E2" s="221"/>
      <c r="F2" s="221"/>
    </row>
    <row r="3" spans="1:46" ht="34.5" customHeight="1" x14ac:dyDescent="0.2">
      <c r="B3" s="227" t="s">
        <v>77</v>
      </c>
      <c r="C3" s="221"/>
      <c r="D3" s="221"/>
      <c r="E3" s="221"/>
      <c r="F3" s="221"/>
      <c r="H3" s="178" t="s">
        <v>57</v>
      </c>
    </row>
    <row r="4" spans="1:46" ht="21" customHeight="1" thickBot="1" x14ac:dyDescent="0.25">
      <c r="A4" s="138"/>
      <c r="B4" s="139"/>
      <c r="C4" s="139"/>
      <c r="D4" s="139"/>
      <c r="E4" s="139"/>
    </row>
    <row r="5" spans="1:46" ht="20.100000000000001" customHeight="1" thickBot="1" x14ac:dyDescent="0.25">
      <c r="A5" s="103" t="s">
        <v>81</v>
      </c>
      <c r="B5" s="228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</row>
    <row r="6" spans="1:46" ht="20.100000000000001" customHeight="1" thickBot="1" x14ac:dyDescent="0.25">
      <c r="A6" s="95" t="s">
        <v>12</v>
      </c>
      <c r="B6" s="225"/>
      <c r="C6" s="226"/>
      <c r="D6" s="225"/>
      <c r="E6" s="226"/>
      <c r="F6" s="225"/>
      <c r="G6" s="226"/>
      <c r="H6" s="225"/>
      <c r="I6" s="226"/>
      <c r="J6" s="225"/>
      <c r="K6" s="226"/>
      <c r="L6" s="225"/>
      <c r="M6" s="226"/>
      <c r="N6" s="225"/>
      <c r="O6" s="226"/>
      <c r="P6" s="225"/>
      <c r="Q6" s="226"/>
      <c r="R6" s="225"/>
      <c r="S6" s="226"/>
      <c r="T6" s="225"/>
      <c r="U6" s="226"/>
      <c r="V6" s="225"/>
      <c r="W6" s="226"/>
      <c r="X6" s="225"/>
      <c r="Y6" s="226"/>
      <c r="Z6" s="225"/>
      <c r="AA6" s="226"/>
      <c r="AB6" s="225"/>
      <c r="AC6" s="226"/>
      <c r="AD6" s="225"/>
      <c r="AE6" s="226"/>
      <c r="AF6" s="225"/>
      <c r="AG6" s="226"/>
      <c r="AH6" s="225"/>
      <c r="AI6" s="226"/>
      <c r="AJ6" s="225"/>
      <c r="AK6" s="226"/>
      <c r="AL6" s="225"/>
      <c r="AM6" s="226"/>
      <c r="AN6" s="225"/>
      <c r="AO6" s="226"/>
      <c r="AP6" s="225"/>
      <c r="AQ6" s="226"/>
      <c r="AR6" s="225"/>
      <c r="AS6" s="226"/>
    </row>
    <row r="7" spans="1:46" ht="20.100000000000001" customHeight="1" thickBot="1" x14ac:dyDescent="0.25">
      <c r="A7" s="96"/>
      <c r="B7" s="123" t="s">
        <v>83</v>
      </c>
      <c r="C7" s="122">
        <f>SUM(ÖVERSIKT!$J$21:$K$21)</f>
        <v>0</v>
      </c>
      <c r="D7" s="122" t="s">
        <v>83</v>
      </c>
      <c r="E7" s="122">
        <f>SUM(ÖVERSIKT!$J$21:$K$21)</f>
        <v>0</v>
      </c>
      <c r="F7" s="122" t="s">
        <v>83</v>
      </c>
      <c r="G7" s="122">
        <f>SUM(ÖVERSIKT!$J$21:$K$21)</f>
        <v>0</v>
      </c>
      <c r="H7" s="122" t="s">
        <v>83</v>
      </c>
      <c r="I7" s="122">
        <f>SUM(ÖVERSIKT!$J$21:$K$21)</f>
        <v>0</v>
      </c>
      <c r="J7" s="122" t="s">
        <v>83</v>
      </c>
      <c r="K7" s="122">
        <f>SUM(ÖVERSIKT!$J$21:$K$21)</f>
        <v>0</v>
      </c>
      <c r="L7" s="122" t="s">
        <v>83</v>
      </c>
      <c r="M7" s="122">
        <f>SUM(ÖVERSIKT!$J$21:$K$21)</f>
        <v>0</v>
      </c>
      <c r="N7" s="122" t="s">
        <v>83</v>
      </c>
      <c r="O7" s="122">
        <f>SUM(ÖVERSIKT!$J$21:$K$21)</f>
        <v>0</v>
      </c>
      <c r="P7" s="122" t="s">
        <v>83</v>
      </c>
      <c r="Q7" s="122">
        <f>SUM(ÖVERSIKT!$J$21:$K$21)</f>
        <v>0</v>
      </c>
      <c r="R7" s="122" t="s">
        <v>83</v>
      </c>
      <c r="S7" s="122">
        <f>SUM(ÖVERSIKT!$J$21:$K$21)</f>
        <v>0</v>
      </c>
      <c r="T7" s="122" t="s">
        <v>83</v>
      </c>
      <c r="U7" s="122">
        <f>SUM(ÖVERSIKT!$J$21:$K$21)</f>
        <v>0</v>
      </c>
      <c r="V7" s="122" t="s">
        <v>83</v>
      </c>
      <c r="W7" s="122">
        <f>SUM(ÖVERSIKT!$J$21:$K$21)</f>
        <v>0</v>
      </c>
      <c r="X7" s="122" t="s">
        <v>83</v>
      </c>
      <c r="Y7" s="122">
        <f>SUM(ÖVERSIKT!$J$21:$K$21)</f>
        <v>0</v>
      </c>
      <c r="Z7" s="122" t="s">
        <v>83</v>
      </c>
      <c r="AA7" s="122">
        <f>SUM(ÖVERSIKT!$J$21:$K$21)</f>
        <v>0</v>
      </c>
      <c r="AB7" s="122" t="s">
        <v>83</v>
      </c>
      <c r="AC7" s="122">
        <f>SUM(ÖVERSIKT!$J$21:$K$21)</f>
        <v>0</v>
      </c>
      <c r="AD7" s="122" t="s">
        <v>83</v>
      </c>
      <c r="AE7" s="122">
        <f>SUM(ÖVERSIKT!$J$21:$K$21)</f>
        <v>0</v>
      </c>
      <c r="AF7" s="122" t="s">
        <v>83</v>
      </c>
      <c r="AG7" s="122">
        <f>SUM(ÖVERSIKT!$J$21:$K$21)</f>
        <v>0</v>
      </c>
      <c r="AH7" s="122" t="s">
        <v>83</v>
      </c>
      <c r="AI7" s="122">
        <f>SUM(ÖVERSIKT!$J$21:$K$21)</f>
        <v>0</v>
      </c>
      <c r="AJ7" s="122" t="s">
        <v>83</v>
      </c>
      <c r="AK7" s="122">
        <f>SUM(ÖVERSIKT!$J$21:$K$21)</f>
        <v>0</v>
      </c>
      <c r="AL7" s="122" t="s">
        <v>83</v>
      </c>
      <c r="AM7" s="122">
        <f>SUM(ÖVERSIKT!$J$21:$K$21)</f>
        <v>0</v>
      </c>
      <c r="AN7" s="122" t="s">
        <v>83</v>
      </c>
      <c r="AO7" s="122">
        <f>SUM(ÖVERSIKT!$J$21:$K$21)</f>
        <v>0</v>
      </c>
      <c r="AP7" s="122" t="s">
        <v>83</v>
      </c>
      <c r="AQ7" s="122">
        <f>SUM(ÖVERSIKT!$J$21:$K$21)</f>
        <v>0</v>
      </c>
      <c r="AR7" s="122" t="s">
        <v>83</v>
      </c>
      <c r="AS7" s="122">
        <f>SUM(ÖVERSIKT!$J$21:$K$21)</f>
        <v>0</v>
      </c>
    </row>
    <row r="8" spans="1:46" x14ac:dyDescent="0.2">
      <c r="A8" s="101" t="s">
        <v>82</v>
      </c>
      <c r="B8" s="164"/>
      <c r="C8" s="97">
        <f>IF(B8,$C$7,0)</f>
        <v>0</v>
      </c>
      <c r="D8" s="167"/>
      <c r="E8" s="97">
        <f t="shared" ref="E8:E23" si="0">IF(D8,$E$7,0)</f>
        <v>0</v>
      </c>
      <c r="F8" s="167"/>
      <c r="G8" s="97">
        <f>IF(F8,$E$7,0)</f>
        <v>0</v>
      </c>
      <c r="H8" s="171"/>
      <c r="I8" s="97">
        <f t="shared" ref="I8:I23" si="1">IF(H8,$I$7,0)</f>
        <v>0</v>
      </c>
      <c r="J8" s="174"/>
      <c r="K8" s="97">
        <f t="shared" ref="K8:K23" si="2">IF(J8,$K$7,0)</f>
        <v>0</v>
      </c>
      <c r="L8" s="174"/>
      <c r="M8" s="97">
        <f t="shared" ref="M8:M23" si="3">IF(L8,$M$7,0)</f>
        <v>0</v>
      </c>
      <c r="N8" s="174"/>
      <c r="O8" s="97">
        <f t="shared" ref="O8:O23" si="4">IF(N8,$K$7,0)</f>
        <v>0</v>
      </c>
      <c r="P8" s="174"/>
      <c r="Q8" s="97">
        <f t="shared" ref="Q8:Q23" si="5">IF(P8,$M$7,0)</f>
        <v>0</v>
      </c>
      <c r="R8" s="174"/>
      <c r="S8" s="97">
        <f t="shared" ref="S8:S23" si="6">IF(R8,$K$7,0)</f>
        <v>0</v>
      </c>
      <c r="T8" s="174"/>
      <c r="U8" s="97">
        <f t="shared" ref="U8:U23" si="7">IF(T8,$M$7,0)</f>
        <v>0</v>
      </c>
      <c r="V8" s="174"/>
      <c r="W8" s="97">
        <f t="shared" ref="W8:W23" si="8">IF(V8,$K$7,0)</f>
        <v>0</v>
      </c>
      <c r="X8" s="174"/>
      <c r="Y8" s="97">
        <f t="shared" ref="Y8:Y23" si="9">IF(X8,$M$7,0)</f>
        <v>0</v>
      </c>
      <c r="Z8" s="174"/>
      <c r="AA8" s="97">
        <f t="shared" ref="AA8:AA23" si="10">IF(Z8,$K$7,0)</f>
        <v>0</v>
      </c>
      <c r="AB8" s="174"/>
      <c r="AC8" s="97">
        <f t="shared" ref="AC8:AC23" si="11">IF(AB8,$M$7,0)</f>
        <v>0</v>
      </c>
      <c r="AD8" s="174"/>
      <c r="AE8" s="97">
        <f t="shared" ref="AE8:AE23" si="12">IF(AD8,$K$7,0)</f>
        <v>0</v>
      </c>
      <c r="AF8" s="174"/>
      <c r="AG8" s="97">
        <f t="shared" ref="AG8:AG23" si="13">IF(AF8,$M$7,0)</f>
        <v>0</v>
      </c>
      <c r="AH8" s="174"/>
      <c r="AI8" s="97">
        <f t="shared" ref="AI8:AI23" si="14">IF(AH8,$K$7,0)</f>
        <v>0</v>
      </c>
      <c r="AJ8" s="174"/>
      <c r="AK8" s="97">
        <f t="shared" ref="AK8:AK23" si="15">IF(AJ8,$M$7,0)</f>
        <v>0</v>
      </c>
      <c r="AL8" s="174"/>
      <c r="AM8" s="97">
        <f t="shared" ref="AM8:AM23" si="16">IF(AL8,$K$7,0)</f>
        <v>0</v>
      </c>
      <c r="AN8" s="174"/>
      <c r="AO8" s="97">
        <f t="shared" ref="AO8:AO23" si="17">IF(AN8,$M$7,0)</f>
        <v>0</v>
      </c>
      <c r="AP8" s="174"/>
      <c r="AQ8" s="97">
        <f t="shared" ref="AQ8:AQ23" si="18">IF(AP8,$K$7,0)</f>
        <v>0</v>
      </c>
      <c r="AR8" s="174"/>
      <c r="AS8" s="97">
        <f t="shared" ref="AS8:AS23" si="19">IF(AR8,$M$7,0)</f>
        <v>0</v>
      </c>
      <c r="AT8" s="179"/>
    </row>
    <row r="9" spans="1:46" x14ac:dyDescent="0.2">
      <c r="A9" s="102" t="s">
        <v>82</v>
      </c>
      <c r="B9" s="165"/>
      <c r="C9" s="98">
        <f t="shared" ref="C9:C23" si="20">IF(B9,$C$7,0)</f>
        <v>0</v>
      </c>
      <c r="D9" s="168"/>
      <c r="E9" s="97">
        <f t="shared" si="0"/>
        <v>0</v>
      </c>
      <c r="F9" s="165"/>
      <c r="G9" s="97">
        <f t="shared" ref="G9:G23" si="21">IF(F9,$E$7,0)</f>
        <v>0</v>
      </c>
      <c r="H9" s="172"/>
      <c r="I9" s="97">
        <f t="shared" si="1"/>
        <v>0</v>
      </c>
      <c r="J9" s="175"/>
      <c r="K9" s="97">
        <f t="shared" si="2"/>
        <v>0</v>
      </c>
      <c r="L9" s="175"/>
      <c r="M9" s="97">
        <f t="shared" si="3"/>
        <v>0</v>
      </c>
      <c r="N9" s="175"/>
      <c r="O9" s="97">
        <f t="shared" si="4"/>
        <v>0</v>
      </c>
      <c r="P9" s="175"/>
      <c r="Q9" s="97">
        <f t="shared" si="5"/>
        <v>0</v>
      </c>
      <c r="R9" s="175"/>
      <c r="S9" s="97">
        <f t="shared" si="6"/>
        <v>0</v>
      </c>
      <c r="T9" s="175"/>
      <c r="U9" s="97">
        <f t="shared" si="7"/>
        <v>0</v>
      </c>
      <c r="V9" s="175"/>
      <c r="W9" s="97">
        <f t="shared" si="8"/>
        <v>0</v>
      </c>
      <c r="X9" s="175"/>
      <c r="Y9" s="97">
        <f t="shared" si="9"/>
        <v>0</v>
      </c>
      <c r="Z9" s="175"/>
      <c r="AA9" s="97">
        <f t="shared" si="10"/>
        <v>0</v>
      </c>
      <c r="AB9" s="175"/>
      <c r="AC9" s="97">
        <f t="shared" si="11"/>
        <v>0</v>
      </c>
      <c r="AD9" s="175"/>
      <c r="AE9" s="97">
        <f t="shared" si="12"/>
        <v>0</v>
      </c>
      <c r="AF9" s="175"/>
      <c r="AG9" s="97">
        <f t="shared" si="13"/>
        <v>0</v>
      </c>
      <c r="AH9" s="175"/>
      <c r="AI9" s="97">
        <f t="shared" si="14"/>
        <v>0</v>
      </c>
      <c r="AJ9" s="175"/>
      <c r="AK9" s="97">
        <f t="shared" si="15"/>
        <v>0</v>
      </c>
      <c r="AL9" s="175"/>
      <c r="AM9" s="97">
        <f t="shared" si="16"/>
        <v>0</v>
      </c>
      <c r="AN9" s="175"/>
      <c r="AO9" s="97">
        <f t="shared" si="17"/>
        <v>0</v>
      </c>
      <c r="AP9" s="175"/>
      <c r="AQ9" s="97">
        <f t="shared" si="18"/>
        <v>0</v>
      </c>
      <c r="AR9" s="175"/>
      <c r="AS9" s="97">
        <f t="shared" si="19"/>
        <v>0</v>
      </c>
      <c r="AT9" s="179"/>
    </row>
    <row r="10" spans="1:46" x14ac:dyDescent="0.2">
      <c r="A10" s="102" t="s">
        <v>82</v>
      </c>
      <c r="B10" s="165"/>
      <c r="C10" s="98">
        <f t="shared" si="20"/>
        <v>0</v>
      </c>
      <c r="D10" s="169"/>
      <c r="E10" s="97">
        <f t="shared" si="0"/>
        <v>0</v>
      </c>
      <c r="F10" s="169"/>
      <c r="G10" s="97">
        <f t="shared" si="21"/>
        <v>0</v>
      </c>
      <c r="H10" s="173"/>
      <c r="I10" s="97">
        <f t="shared" si="1"/>
        <v>0</v>
      </c>
      <c r="J10" s="175"/>
      <c r="K10" s="97">
        <f t="shared" si="2"/>
        <v>0</v>
      </c>
      <c r="L10" s="171"/>
      <c r="M10" s="97">
        <f t="shared" si="3"/>
        <v>0</v>
      </c>
      <c r="N10" s="175"/>
      <c r="O10" s="97">
        <f t="shared" si="4"/>
        <v>0</v>
      </c>
      <c r="P10" s="171"/>
      <c r="Q10" s="97">
        <f t="shared" si="5"/>
        <v>0</v>
      </c>
      <c r="R10" s="175"/>
      <c r="S10" s="97">
        <f t="shared" si="6"/>
        <v>0</v>
      </c>
      <c r="T10" s="171"/>
      <c r="U10" s="97">
        <f t="shared" si="7"/>
        <v>0</v>
      </c>
      <c r="V10" s="175"/>
      <c r="W10" s="97">
        <f t="shared" si="8"/>
        <v>0</v>
      </c>
      <c r="X10" s="171"/>
      <c r="Y10" s="97">
        <f t="shared" si="9"/>
        <v>0</v>
      </c>
      <c r="Z10" s="175"/>
      <c r="AA10" s="97">
        <f t="shared" si="10"/>
        <v>0</v>
      </c>
      <c r="AB10" s="171"/>
      <c r="AC10" s="97">
        <f t="shared" si="11"/>
        <v>0</v>
      </c>
      <c r="AD10" s="175"/>
      <c r="AE10" s="97">
        <f t="shared" si="12"/>
        <v>0</v>
      </c>
      <c r="AF10" s="171"/>
      <c r="AG10" s="97">
        <f t="shared" si="13"/>
        <v>0</v>
      </c>
      <c r="AH10" s="175"/>
      <c r="AI10" s="97">
        <f t="shared" si="14"/>
        <v>0</v>
      </c>
      <c r="AJ10" s="171"/>
      <c r="AK10" s="97">
        <f t="shared" si="15"/>
        <v>0</v>
      </c>
      <c r="AL10" s="175"/>
      <c r="AM10" s="97">
        <f t="shared" si="16"/>
        <v>0</v>
      </c>
      <c r="AN10" s="171"/>
      <c r="AO10" s="97">
        <f t="shared" si="17"/>
        <v>0</v>
      </c>
      <c r="AP10" s="175"/>
      <c r="AQ10" s="97">
        <f t="shared" si="18"/>
        <v>0</v>
      </c>
      <c r="AR10" s="171"/>
      <c r="AS10" s="97">
        <f t="shared" si="19"/>
        <v>0</v>
      </c>
      <c r="AT10" s="179"/>
    </row>
    <row r="11" spans="1:46" x14ac:dyDescent="0.2">
      <c r="A11" s="102" t="s">
        <v>82</v>
      </c>
      <c r="B11" s="165"/>
      <c r="C11" s="98">
        <f t="shared" si="20"/>
        <v>0</v>
      </c>
      <c r="D11" s="168"/>
      <c r="E11" s="97">
        <f t="shared" si="0"/>
        <v>0</v>
      </c>
      <c r="F11" s="165"/>
      <c r="G11" s="97">
        <f t="shared" si="21"/>
        <v>0</v>
      </c>
      <c r="H11" s="172"/>
      <c r="I11" s="97">
        <f t="shared" si="1"/>
        <v>0</v>
      </c>
      <c r="J11" s="176"/>
      <c r="K11" s="97">
        <f t="shared" si="2"/>
        <v>0</v>
      </c>
      <c r="L11" s="171"/>
      <c r="M11" s="97">
        <f t="shared" si="3"/>
        <v>0</v>
      </c>
      <c r="N11" s="176"/>
      <c r="O11" s="97">
        <f t="shared" si="4"/>
        <v>0</v>
      </c>
      <c r="P11" s="171"/>
      <c r="Q11" s="97">
        <f t="shared" si="5"/>
        <v>0</v>
      </c>
      <c r="R11" s="176"/>
      <c r="S11" s="97">
        <f t="shared" si="6"/>
        <v>0</v>
      </c>
      <c r="T11" s="171"/>
      <c r="U11" s="97">
        <f t="shared" si="7"/>
        <v>0</v>
      </c>
      <c r="V11" s="176"/>
      <c r="W11" s="97">
        <f t="shared" si="8"/>
        <v>0</v>
      </c>
      <c r="X11" s="171"/>
      <c r="Y11" s="97">
        <f t="shared" si="9"/>
        <v>0</v>
      </c>
      <c r="Z11" s="176"/>
      <c r="AA11" s="97">
        <f t="shared" si="10"/>
        <v>0</v>
      </c>
      <c r="AB11" s="171"/>
      <c r="AC11" s="97">
        <f t="shared" si="11"/>
        <v>0</v>
      </c>
      <c r="AD11" s="176"/>
      <c r="AE11" s="97">
        <f t="shared" si="12"/>
        <v>0</v>
      </c>
      <c r="AF11" s="171"/>
      <c r="AG11" s="97">
        <f t="shared" si="13"/>
        <v>0</v>
      </c>
      <c r="AH11" s="176"/>
      <c r="AI11" s="97">
        <f t="shared" si="14"/>
        <v>0</v>
      </c>
      <c r="AJ11" s="171"/>
      <c r="AK11" s="97">
        <f t="shared" si="15"/>
        <v>0</v>
      </c>
      <c r="AL11" s="176"/>
      <c r="AM11" s="97">
        <f t="shared" si="16"/>
        <v>0</v>
      </c>
      <c r="AN11" s="171"/>
      <c r="AO11" s="97">
        <f t="shared" si="17"/>
        <v>0</v>
      </c>
      <c r="AP11" s="176"/>
      <c r="AQ11" s="97">
        <f t="shared" si="18"/>
        <v>0</v>
      </c>
      <c r="AR11" s="171"/>
      <c r="AS11" s="97">
        <f t="shared" si="19"/>
        <v>0</v>
      </c>
      <c r="AT11" s="179"/>
    </row>
    <row r="12" spans="1:46" x14ac:dyDescent="0.2">
      <c r="A12" s="102" t="s">
        <v>82</v>
      </c>
      <c r="B12" s="165"/>
      <c r="C12" s="98">
        <f t="shared" si="20"/>
        <v>0</v>
      </c>
      <c r="D12" s="169"/>
      <c r="E12" s="97">
        <f t="shared" si="0"/>
        <v>0</v>
      </c>
      <c r="F12" s="169"/>
      <c r="G12" s="107">
        <f t="shared" si="21"/>
        <v>0</v>
      </c>
      <c r="H12" s="173"/>
      <c r="I12" s="97">
        <f t="shared" si="1"/>
        <v>0</v>
      </c>
      <c r="J12" s="175"/>
      <c r="K12" s="97">
        <f t="shared" si="2"/>
        <v>0</v>
      </c>
      <c r="L12" s="171"/>
      <c r="M12" s="97">
        <f t="shared" si="3"/>
        <v>0</v>
      </c>
      <c r="N12" s="175"/>
      <c r="O12" s="97">
        <f t="shared" si="4"/>
        <v>0</v>
      </c>
      <c r="P12" s="171"/>
      <c r="Q12" s="97">
        <f t="shared" si="5"/>
        <v>0</v>
      </c>
      <c r="R12" s="175"/>
      <c r="S12" s="97">
        <f t="shared" si="6"/>
        <v>0</v>
      </c>
      <c r="T12" s="171"/>
      <c r="U12" s="97">
        <f t="shared" si="7"/>
        <v>0</v>
      </c>
      <c r="V12" s="175"/>
      <c r="W12" s="97">
        <f t="shared" si="8"/>
        <v>0</v>
      </c>
      <c r="X12" s="171"/>
      <c r="Y12" s="97">
        <f t="shared" si="9"/>
        <v>0</v>
      </c>
      <c r="Z12" s="175"/>
      <c r="AA12" s="97">
        <f t="shared" si="10"/>
        <v>0</v>
      </c>
      <c r="AB12" s="171"/>
      <c r="AC12" s="97">
        <f t="shared" si="11"/>
        <v>0</v>
      </c>
      <c r="AD12" s="175"/>
      <c r="AE12" s="97">
        <f t="shared" si="12"/>
        <v>0</v>
      </c>
      <c r="AF12" s="171"/>
      <c r="AG12" s="97">
        <f t="shared" si="13"/>
        <v>0</v>
      </c>
      <c r="AH12" s="175"/>
      <c r="AI12" s="97">
        <f t="shared" si="14"/>
        <v>0</v>
      </c>
      <c r="AJ12" s="171"/>
      <c r="AK12" s="97">
        <f t="shared" si="15"/>
        <v>0</v>
      </c>
      <c r="AL12" s="175"/>
      <c r="AM12" s="97">
        <f t="shared" si="16"/>
        <v>0</v>
      </c>
      <c r="AN12" s="171"/>
      <c r="AO12" s="97">
        <f t="shared" si="17"/>
        <v>0</v>
      </c>
      <c r="AP12" s="175"/>
      <c r="AQ12" s="97">
        <f t="shared" si="18"/>
        <v>0</v>
      </c>
      <c r="AR12" s="171"/>
      <c r="AS12" s="97">
        <f t="shared" si="19"/>
        <v>0</v>
      </c>
      <c r="AT12" s="179"/>
    </row>
    <row r="13" spans="1:46" x14ac:dyDescent="0.2">
      <c r="A13" s="102" t="s">
        <v>82</v>
      </c>
      <c r="B13" s="165"/>
      <c r="C13" s="98">
        <f t="shared" si="20"/>
        <v>0</v>
      </c>
      <c r="D13" s="169"/>
      <c r="E13" s="97">
        <f t="shared" si="0"/>
        <v>0</v>
      </c>
      <c r="F13" s="169"/>
      <c r="G13" s="97">
        <f t="shared" si="21"/>
        <v>0</v>
      </c>
      <c r="H13" s="173"/>
      <c r="I13" s="97">
        <f t="shared" si="1"/>
        <v>0</v>
      </c>
      <c r="J13" s="169"/>
      <c r="K13" s="97">
        <f t="shared" si="2"/>
        <v>0</v>
      </c>
      <c r="L13" s="171"/>
      <c r="M13" s="97">
        <f t="shared" si="3"/>
        <v>0</v>
      </c>
      <c r="N13" s="169"/>
      <c r="O13" s="97">
        <f t="shared" si="4"/>
        <v>0</v>
      </c>
      <c r="P13" s="171"/>
      <c r="Q13" s="97">
        <f t="shared" si="5"/>
        <v>0</v>
      </c>
      <c r="R13" s="169"/>
      <c r="S13" s="97">
        <f t="shared" si="6"/>
        <v>0</v>
      </c>
      <c r="T13" s="171"/>
      <c r="U13" s="97">
        <f t="shared" si="7"/>
        <v>0</v>
      </c>
      <c r="V13" s="169"/>
      <c r="W13" s="97">
        <f t="shared" si="8"/>
        <v>0</v>
      </c>
      <c r="X13" s="171"/>
      <c r="Y13" s="97">
        <f t="shared" si="9"/>
        <v>0</v>
      </c>
      <c r="Z13" s="169"/>
      <c r="AA13" s="97">
        <f t="shared" si="10"/>
        <v>0</v>
      </c>
      <c r="AB13" s="171"/>
      <c r="AC13" s="97">
        <f t="shared" si="11"/>
        <v>0</v>
      </c>
      <c r="AD13" s="169"/>
      <c r="AE13" s="97">
        <f t="shared" si="12"/>
        <v>0</v>
      </c>
      <c r="AF13" s="171"/>
      <c r="AG13" s="97">
        <f t="shared" si="13"/>
        <v>0</v>
      </c>
      <c r="AH13" s="169"/>
      <c r="AI13" s="97">
        <f t="shared" si="14"/>
        <v>0</v>
      </c>
      <c r="AJ13" s="171"/>
      <c r="AK13" s="97">
        <f t="shared" si="15"/>
        <v>0</v>
      </c>
      <c r="AL13" s="169"/>
      <c r="AM13" s="97">
        <f t="shared" si="16"/>
        <v>0</v>
      </c>
      <c r="AN13" s="171"/>
      <c r="AO13" s="97">
        <f t="shared" si="17"/>
        <v>0</v>
      </c>
      <c r="AP13" s="169"/>
      <c r="AQ13" s="97">
        <f t="shared" si="18"/>
        <v>0</v>
      </c>
      <c r="AR13" s="171"/>
      <c r="AS13" s="97">
        <f t="shared" si="19"/>
        <v>0</v>
      </c>
      <c r="AT13" s="179"/>
    </row>
    <row r="14" spans="1:46" x14ac:dyDescent="0.2">
      <c r="A14" s="102" t="s">
        <v>82</v>
      </c>
      <c r="B14" s="165"/>
      <c r="C14" s="98">
        <f t="shared" si="20"/>
        <v>0</v>
      </c>
      <c r="D14" s="169"/>
      <c r="E14" s="97">
        <f t="shared" si="0"/>
        <v>0</v>
      </c>
      <c r="F14" s="169"/>
      <c r="G14" s="97">
        <f t="shared" si="21"/>
        <v>0</v>
      </c>
      <c r="H14" s="173"/>
      <c r="I14" s="97">
        <f t="shared" si="1"/>
        <v>0</v>
      </c>
      <c r="J14" s="169"/>
      <c r="K14" s="97">
        <f t="shared" si="2"/>
        <v>0</v>
      </c>
      <c r="L14" s="171"/>
      <c r="M14" s="97">
        <f t="shared" si="3"/>
        <v>0</v>
      </c>
      <c r="N14" s="169"/>
      <c r="O14" s="97">
        <f t="shared" si="4"/>
        <v>0</v>
      </c>
      <c r="P14" s="171"/>
      <c r="Q14" s="97">
        <f t="shared" si="5"/>
        <v>0</v>
      </c>
      <c r="R14" s="169"/>
      <c r="S14" s="97">
        <f t="shared" si="6"/>
        <v>0</v>
      </c>
      <c r="T14" s="171"/>
      <c r="U14" s="97">
        <f t="shared" si="7"/>
        <v>0</v>
      </c>
      <c r="V14" s="169"/>
      <c r="W14" s="97">
        <f t="shared" si="8"/>
        <v>0</v>
      </c>
      <c r="X14" s="171"/>
      <c r="Y14" s="97">
        <f t="shared" si="9"/>
        <v>0</v>
      </c>
      <c r="Z14" s="169"/>
      <c r="AA14" s="97">
        <f t="shared" si="10"/>
        <v>0</v>
      </c>
      <c r="AB14" s="171"/>
      <c r="AC14" s="97">
        <f t="shared" si="11"/>
        <v>0</v>
      </c>
      <c r="AD14" s="169"/>
      <c r="AE14" s="97">
        <f t="shared" si="12"/>
        <v>0</v>
      </c>
      <c r="AF14" s="171"/>
      <c r="AG14" s="97">
        <f t="shared" si="13"/>
        <v>0</v>
      </c>
      <c r="AH14" s="169"/>
      <c r="AI14" s="97">
        <f t="shared" si="14"/>
        <v>0</v>
      </c>
      <c r="AJ14" s="171"/>
      <c r="AK14" s="97">
        <f t="shared" si="15"/>
        <v>0</v>
      </c>
      <c r="AL14" s="169"/>
      <c r="AM14" s="97">
        <f t="shared" si="16"/>
        <v>0</v>
      </c>
      <c r="AN14" s="171"/>
      <c r="AO14" s="97">
        <f t="shared" si="17"/>
        <v>0</v>
      </c>
      <c r="AP14" s="169"/>
      <c r="AQ14" s="97">
        <f t="shared" si="18"/>
        <v>0</v>
      </c>
      <c r="AR14" s="171"/>
      <c r="AS14" s="97">
        <f t="shared" si="19"/>
        <v>0</v>
      </c>
      <c r="AT14" s="179"/>
    </row>
    <row r="15" spans="1:46" x14ac:dyDescent="0.2">
      <c r="A15" s="102" t="s">
        <v>82</v>
      </c>
      <c r="B15" s="165"/>
      <c r="C15" s="98">
        <f t="shared" si="20"/>
        <v>0</v>
      </c>
      <c r="D15" s="169"/>
      <c r="E15" s="97">
        <f t="shared" si="0"/>
        <v>0</v>
      </c>
      <c r="F15" s="169"/>
      <c r="G15" s="97">
        <f t="shared" si="21"/>
        <v>0</v>
      </c>
      <c r="H15" s="173"/>
      <c r="I15" s="97">
        <f t="shared" si="1"/>
        <v>0</v>
      </c>
      <c r="J15" s="169"/>
      <c r="K15" s="97">
        <f t="shared" si="2"/>
        <v>0</v>
      </c>
      <c r="L15" s="171"/>
      <c r="M15" s="97">
        <f t="shared" si="3"/>
        <v>0</v>
      </c>
      <c r="N15" s="169"/>
      <c r="O15" s="97">
        <f t="shared" si="4"/>
        <v>0</v>
      </c>
      <c r="P15" s="171"/>
      <c r="Q15" s="97">
        <f t="shared" si="5"/>
        <v>0</v>
      </c>
      <c r="R15" s="169"/>
      <c r="S15" s="97">
        <f t="shared" si="6"/>
        <v>0</v>
      </c>
      <c r="T15" s="171"/>
      <c r="U15" s="97">
        <f t="shared" si="7"/>
        <v>0</v>
      </c>
      <c r="V15" s="169"/>
      <c r="W15" s="97">
        <f t="shared" si="8"/>
        <v>0</v>
      </c>
      <c r="X15" s="171"/>
      <c r="Y15" s="97">
        <f t="shared" si="9"/>
        <v>0</v>
      </c>
      <c r="Z15" s="169"/>
      <c r="AA15" s="97">
        <f t="shared" si="10"/>
        <v>0</v>
      </c>
      <c r="AB15" s="171"/>
      <c r="AC15" s="97">
        <f t="shared" si="11"/>
        <v>0</v>
      </c>
      <c r="AD15" s="169"/>
      <c r="AE15" s="97">
        <f t="shared" si="12"/>
        <v>0</v>
      </c>
      <c r="AF15" s="171"/>
      <c r="AG15" s="97">
        <f t="shared" si="13"/>
        <v>0</v>
      </c>
      <c r="AH15" s="169"/>
      <c r="AI15" s="97">
        <f t="shared" si="14"/>
        <v>0</v>
      </c>
      <c r="AJ15" s="171"/>
      <c r="AK15" s="97">
        <f t="shared" si="15"/>
        <v>0</v>
      </c>
      <c r="AL15" s="169"/>
      <c r="AM15" s="97">
        <f t="shared" si="16"/>
        <v>0</v>
      </c>
      <c r="AN15" s="171"/>
      <c r="AO15" s="97">
        <f t="shared" si="17"/>
        <v>0</v>
      </c>
      <c r="AP15" s="169"/>
      <c r="AQ15" s="97">
        <f t="shared" si="18"/>
        <v>0</v>
      </c>
      <c r="AR15" s="171"/>
      <c r="AS15" s="97">
        <f t="shared" si="19"/>
        <v>0</v>
      </c>
      <c r="AT15" s="179"/>
    </row>
    <row r="16" spans="1:46" x14ac:dyDescent="0.2">
      <c r="A16" s="102" t="s">
        <v>82</v>
      </c>
      <c r="B16" s="165"/>
      <c r="C16" s="98">
        <f t="shared" si="20"/>
        <v>0</v>
      </c>
      <c r="D16" s="169"/>
      <c r="E16" s="97">
        <f t="shared" si="0"/>
        <v>0</v>
      </c>
      <c r="F16" s="169"/>
      <c r="G16" s="97">
        <f t="shared" si="21"/>
        <v>0</v>
      </c>
      <c r="H16" s="173"/>
      <c r="I16" s="97">
        <f t="shared" si="1"/>
        <v>0</v>
      </c>
      <c r="J16" s="169"/>
      <c r="K16" s="97">
        <f t="shared" si="2"/>
        <v>0</v>
      </c>
      <c r="L16" s="171"/>
      <c r="M16" s="97">
        <f t="shared" si="3"/>
        <v>0</v>
      </c>
      <c r="N16" s="169"/>
      <c r="O16" s="97">
        <f t="shared" si="4"/>
        <v>0</v>
      </c>
      <c r="P16" s="171"/>
      <c r="Q16" s="97">
        <f t="shared" si="5"/>
        <v>0</v>
      </c>
      <c r="R16" s="169"/>
      <c r="S16" s="97">
        <f t="shared" si="6"/>
        <v>0</v>
      </c>
      <c r="T16" s="171"/>
      <c r="U16" s="97">
        <f t="shared" si="7"/>
        <v>0</v>
      </c>
      <c r="V16" s="169"/>
      <c r="W16" s="97">
        <f t="shared" si="8"/>
        <v>0</v>
      </c>
      <c r="X16" s="171"/>
      <c r="Y16" s="97">
        <f t="shared" si="9"/>
        <v>0</v>
      </c>
      <c r="Z16" s="169"/>
      <c r="AA16" s="97">
        <f t="shared" si="10"/>
        <v>0</v>
      </c>
      <c r="AB16" s="171"/>
      <c r="AC16" s="97">
        <f t="shared" si="11"/>
        <v>0</v>
      </c>
      <c r="AD16" s="169"/>
      <c r="AE16" s="97">
        <f t="shared" si="12"/>
        <v>0</v>
      </c>
      <c r="AF16" s="171"/>
      <c r="AG16" s="97">
        <f t="shared" si="13"/>
        <v>0</v>
      </c>
      <c r="AH16" s="169"/>
      <c r="AI16" s="97">
        <f t="shared" si="14"/>
        <v>0</v>
      </c>
      <c r="AJ16" s="171"/>
      <c r="AK16" s="97">
        <f t="shared" si="15"/>
        <v>0</v>
      </c>
      <c r="AL16" s="169"/>
      <c r="AM16" s="97">
        <f t="shared" si="16"/>
        <v>0</v>
      </c>
      <c r="AN16" s="171"/>
      <c r="AO16" s="97">
        <f t="shared" si="17"/>
        <v>0</v>
      </c>
      <c r="AP16" s="169"/>
      <c r="AQ16" s="97">
        <f t="shared" si="18"/>
        <v>0</v>
      </c>
      <c r="AR16" s="171"/>
      <c r="AS16" s="97">
        <f t="shared" si="19"/>
        <v>0</v>
      </c>
      <c r="AT16" s="179"/>
    </row>
    <row r="17" spans="1:46" x14ac:dyDescent="0.2">
      <c r="A17" s="102" t="s">
        <v>82</v>
      </c>
      <c r="B17" s="165"/>
      <c r="C17" s="98">
        <f t="shared" si="20"/>
        <v>0</v>
      </c>
      <c r="D17" s="169"/>
      <c r="E17" s="97">
        <f t="shared" si="0"/>
        <v>0</v>
      </c>
      <c r="F17" s="169"/>
      <c r="G17" s="97">
        <f t="shared" si="21"/>
        <v>0</v>
      </c>
      <c r="H17" s="173"/>
      <c r="I17" s="97">
        <f t="shared" si="1"/>
        <v>0</v>
      </c>
      <c r="J17" s="169"/>
      <c r="K17" s="97">
        <f t="shared" si="2"/>
        <v>0</v>
      </c>
      <c r="L17" s="171"/>
      <c r="M17" s="97">
        <f t="shared" si="3"/>
        <v>0</v>
      </c>
      <c r="N17" s="169"/>
      <c r="O17" s="97">
        <f t="shared" si="4"/>
        <v>0</v>
      </c>
      <c r="P17" s="171"/>
      <c r="Q17" s="97">
        <f t="shared" si="5"/>
        <v>0</v>
      </c>
      <c r="R17" s="169"/>
      <c r="S17" s="97">
        <f t="shared" si="6"/>
        <v>0</v>
      </c>
      <c r="T17" s="171"/>
      <c r="U17" s="97">
        <f t="shared" si="7"/>
        <v>0</v>
      </c>
      <c r="V17" s="169"/>
      <c r="W17" s="97">
        <f t="shared" si="8"/>
        <v>0</v>
      </c>
      <c r="X17" s="171"/>
      <c r="Y17" s="97">
        <f t="shared" si="9"/>
        <v>0</v>
      </c>
      <c r="Z17" s="169"/>
      <c r="AA17" s="97">
        <f t="shared" si="10"/>
        <v>0</v>
      </c>
      <c r="AB17" s="171"/>
      <c r="AC17" s="97">
        <f t="shared" si="11"/>
        <v>0</v>
      </c>
      <c r="AD17" s="169"/>
      <c r="AE17" s="97">
        <f t="shared" si="12"/>
        <v>0</v>
      </c>
      <c r="AF17" s="171"/>
      <c r="AG17" s="97">
        <f t="shared" si="13"/>
        <v>0</v>
      </c>
      <c r="AH17" s="169"/>
      <c r="AI17" s="97">
        <f t="shared" si="14"/>
        <v>0</v>
      </c>
      <c r="AJ17" s="171"/>
      <c r="AK17" s="97">
        <f t="shared" si="15"/>
        <v>0</v>
      </c>
      <c r="AL17" s="169"/>
      <c r="AM17" s="97">
        <f t="shared" si="16"/>
        <v>0</v>
      </c>
      <c r="AN17" s="171"/>
      <c r="AO17" s="97">
        <f t="shared" si="17"/>
        <v>0</v>
      </c>
      <c r="AP17" s="169"/>
      <c r="AQ17" s="97">
        <f t="shared" si="18"/>
        <v>0</v>
      </c>
      <c r="AR17" s="171"/>
      <c r="AS17" s="97">
        <f t="shared" si="19"/>
        <v>0</v>
      </c>
      <c r="AT17" s="179"/>
    </row>
    <row r="18" spans="1:46" x14ac:dyDescent="0.2">
      <c r="A18" s="102" t="s">
        <v>82</v>
      </c>
      <c r="B18" s="165"/>
      <c r="C18" s="98">
        <f t="shared" si="20"/>
        <v>0</v>
      </c>
      <c r="D18" s="169"/>
      <c r="E18" s="97">
        <f t="shared" si="0"/>
        <v>0</v>
      </c>
      <c r="F18" s="169"/>
      <c r="G18" s="97">
        <f t="shared" si="21"/>
        <v>0</v>
      </c>
      <c r="H18" s="173"/>
      <c r="I18" s="97">
        <f t="shared" si="1"/>
        <v>0</v>
      </c>
      <c r="J18" s="169"/>
      <c r="K18" s="97">
        <f t="shared" si="2"/>
        <v>0</v>
      </c>
      <c r="L18" s="171"/>
      <c r="M18" s="97">
        <f t="shared" si="3"/>
        <v>0</v>
      </c>
      <c r="N18" s="169"/>
      <c r="O18" s="97">
        <f t="shared" si="4"/>
        <v>0</v>
      </c>
      <c r="P18" s="171"/>
      <c r="Q18" s="97">
        <f t="shared" si="5"/>
        <v>0</v>
      </c>
      <c r="R18" s="169"/>
      <c r="S18" s="97">
        <f t="shared" si="6"/>
        <v>0</v>
      </c>
      <c r="T18" s="171"/>
      <c r="U18" s="97">
        <f t="shared" si="7"/>
        <v>0</v>
      </c>
      <c r="V18" s="169"/>
      <c r="W18" s="97">
        <f t="shared" si="8"/>
        <v>0</v>
      </c>
      <c r="X18" s="171"/>
      <c r="Y18" s="97">
        <f t="shared" si="9"/>
        <v>0</v>
      </c>
      <c r="Z18" s="169"/>
      <c r="AA18" s="97">
        <f t="shared" si="10"/>
        <v>0</v>
      </c>
      <c r="AB18" s="171"/>
      <c r="AC18" s="97">
        <f t="shared" si="11"/>
        <v>0</v>
      </c>
      <c r="AD18" s="169"/>
      <c r="AE18" s="97">
        <f t="shared" si="12"/>
        <v>0</v>
      </c>
      <c r="AF18" s="171"/>
      <c r="AG18" s="97">
        <f t="shared" si="13"/>
        <v>0</v>
      </c>
      <c r="AH18" s="169"/>
      <c r="AI18" s="97">
        <f t="shared" si="14"/>
        <v>0</v>
      </c>
      <c r="AJ18" s="171"/>
      <c r="AK18" s="97">
        <f t="shared" si="15"/>
        <v>0</v>
      </c>
      <c r="AL18" s="169"/>
      <c r="AM18" s="97">
        <f t="shared" si="16"/>
        <v>0</v>
      </c>
      <c r="AN18" s="171"/>
      <c r="AO18" s="97">
        <f t="shared" si="17"/>
        <v>0</v>
      </c>
      <c r="AP18" s="169"/>
      <c r="AQ18" s="97">
        <f t="shared" si="18"/>
        <v>0</v>
      </c>
      <c r="AR18" s="171"/>
      <c r="AS18" s="97">
        <f t="shared" si="19"/>
        <v>0</v>
      </c>
      <c r="AT18" s="179"/>
    </row>
    <row r="19" spans="1:46" x14ac:dyDescent="0.2">
      <c r="A19" s="102" t="s">
        <v>82</v>
      </c>
      <c r="B19" s="165"/>
      <c r="C19" s="98">
        <f t="shared" si="20"/>
        <v>0</v>
      </c>
      <c r="D19" s="169"/>
      <c r="E19" s="97">
        <f t="shared" si="0"/>
        <v>0</v>
      </c>
      <c r="F19" s="169"/>
      <c r="G19" s="97">
        <f t="shared" si="21"/>
        <v>0</v>
      </c>
      <c r="H19" s="173"/>
      <c r="I19" s="97">
        <f t="shared" si="1"/>
        <v>0</v>
      </c>
      <c r="J19" s="169"/>
      <c r="K19" s="97">
        <f t="shared" si="2"/>
        <v>0</v>
      </c>
      <c r="L19" s="171"/>
      <c r="M19" s="97">
        <f t="shared" si="3"/>
        <v>0</v>
      </c>
      <c r="N19" s="169"/>
      <c r="O19" s="97">
        <f t="shared" si="4"/>
        <v>0</v>
      </c>
      <c r="P19" s="171"/>
      <c r="Q19" s="97">
        <f t="shared" si="5"/>
        <v>0</v>
      </c>
      <c r="R19" s="169"/>
      <c r="S19" s="97">
        <f t="shared" si="6"/>
        <v>0</v>
      </c>
      <c r="T19" s="171"/>
      <c r="U19" s="97">
        <f t="shared" si="7"/>
        <v>0</v>
      </c>
      <c r="V19" s="169"/>
      <c r="W19" s="97">
        <f t="shared" si="8"/>
        <v>0</v>
      </c>
      <c r="X19" s="171"/>
      <c r="Y19" s="97">
        <f t="shared" si="9"/>
        <v>0</v>
      </c>
      <c r="Z19" s="169"/>
      <c r="AA19" s="97">
        <f t="shared" si="10"/>
        <v>0</v>
      </c>
      <c r="AB19" s="171"/>
      <c r="AC19" s="97">
        <f t="shared" si="11"/>
        <v>0</v>
      </c>
      <c r="AD19" s="169"/>
      <c r="AE19" s="97">
        <f t="shared" si="12"/>
        <v>0</v>
      </c>
      <c r="AF19" s="171"/>
      <c r="AG19" s="97">
        <f t="shared" si="13"/>
        <v>0</v>
      </c>
      <c r="AH19" s="169"/>
      <c r="AI19" s="97">
        <f t="shared" si="14"/>
        <v>0</v>
      </c>
      <c r="AJ19" s="171"/>
      <c r="AK19" s="97">
        <f t="shared" si="15"/>
        <v>0</v>
      </c>
      <c r="AL19" s="169"/>
      <c r="AM19" s="97">
        <f t="shared" si="16"/>
        <v>0</v>
      </c>
      <c r="AN19" s="171"/>
      <c r="AO19" s="97">
        <f t="shared" si="17"/>
        <v>0</v>
      </c>
      <c r="AP19" s="169"/>
      <c r="AQ19" s="97">
        <f t="shared" si="18"/>
        <v>0</v>
      </c>
      <c r="AR19" s="171"/>
      <c r="AS19" s="97">
        <f t="shared" si="19"/>
        <v>0</v>
      </c>
      <c r="AT19" s="179"/>
    </row>
    <row r="20" spans="1:46" x14ac:dyDescent="0.2">
      <c r="A20" s="102" t="s">
        <v>82</v>
      </c>
      <c r="B20" s="165"/>
      <c r="C20" s="98">
        <f t="shared" si="20"/>
        <v>0</v>
      </c>
      <c r="D20" s="169"/>
      <c r="E20" s="97">
        <f t="shared" si="0"/>
        <v>0</v>
      </c>
      <c r="F20" s="169"/>
      <c r="G20" s="97">
        <f t="shared" si="21"/>
        <v>0</v>
      </c>
      <c r="H20" s="173"/>
      <c r="I20" s="97">
        <f t="shared" si="1"/>
        <v>0</v>
      </c>
      <c r="J20" s="169"/>
      <c r="K20" s="97">
        <f t="shared" si="2"/>
        <v>0</v>
      </c>
      <c r="L20" s="171"/>
      <c r="M20" s="97">
        <f t="shared" si="3"/>
        <v>0</v>
      </c>
      <c r="N20" s="169"/>
      <c r="O20" s="97">
        <f t="shared" si="4"/>
        <v>0</v>
      </c>
      <c r="P20" s="171"/>
      <c r="Q20" s="97">
        <f t="shared" si="5"/>
        <v>0</v>
      </c>
      <c r="R20" s="169"/>
      <c r="S20" s="97">
        <f t="shared" si="6"/>
        <v>0</v>
      </c>
      <c r="T20" s="171"/>
      <c r="U20" s="97">
        <f t="shared" si="7"/>
        <v>0</v>
      </c>
      <c r="V20" s="169"/>
      <c r="W20" s="97">
        <f t="shared" si="8"/>
        <v>0</v>
      </c>
      <c r="X20" s="171"/>
      <c r="Y20" s="97">
        <f t="shared" si="9"/>
        <v>0</v>
      </c>
      <c r="Z20" s="169"/>
      <c r="AA20" s="97">
        <f t="shared" si="10"/>
        <v>0</v>
      </c>
      <c r="AB20" s="171"/>
      <c r="AC20" s="97">
        <f t="shared" si="11"/>
        <v>0</v>
      </c>
      <c r="AD20" s="169"/>
      <c r="AE20" s="97">
        <f t="shared" si="12"/>
        <v>0</v>
      </c>
      <c r="AF20" s="171"/>
      <c r="AG20" s="97">
        <f t="shared" si="13"/>
        <v>0</v>
      </c>
      <c r="AH20" s="169"/>
      <c r="AI20" s="97">
        <f t="shared" si="14"/>
        <v>0</v>
      </c>
      <c r="AJ20" s="171"/>
      <c r="AK20" s="97">
        <f t="shared" si="15"/>
        <v>0</v>
      </c>
      <c r="AL20" s="169"/>
      <c r="AM20" s="97">
        <f t="shared" si="16"/>
        <v>0</v>
      </c>
      <c r="AN20" s="171"/>
      <c r="AO20" s="97">
        <f t="shared" si="17"/>
        <v>0</v>
      </c>
      <c r="AP20" s="169"/>
      <c r="AQ20" s="97">
        <f t="shared" si="18"/>
        <v>0</v>
      </c>
      <c r="AR20" s="171"/>
      <c r="AS20" s="97">
        <f t="shared" si="19"/>
        <v>0</v>
      </c>
      <c r="AT20" s="179"/>
    </row>
    <row r="21" spans="1:46" x14ac:dyDescent="0.2">
      <c r="A21" s="102" t="s">
        <v>82</v>
      </c>
      <c r="B21" s="165"/>
      <c r="C21" s="98">
        <f t="shared" si="20"/>
        <v>0</v>
      </c>
      <c r="D21" s="169"/>
      <c r="E21" s="97">
        <f t="shared" si="0"/>
        <v>0</v>
      </c>
      <c r="F21" s="169"/>
      <c r="G21" s="97">
        <f t="shared" si="21"/>
        <v>0</v>
      </c>
      <c r="H21" s="173"/>
      <c r="I21" s="97">
        <f t="shared" si="1"/>
        <v>0</v>
      </c>
      <c r="J21" s="169"/>
      <c r="K21" s="97">
        <f t="shared" si="2"/>
        <v>0</v>
      </c>
      <c r="L21" s="171"/>
      <c r="M21" s="97">
        <f t="shared" si="3"/>
        <v>0</v>
      </c>
      <c r="N21" s="169"/>
      <c r="O21" s="97">
        <f t="shared" si="4"/>
        <v>0</v>
      </c>
      <c r="P21" s="171"/>
      <c r="Q21" s="97">
        <f t="shared" si="5"/>
        <v>0</v>
      </c>
      <c r="R21" s="169"/>
      <c r="S21" s="97">
        <f t="shared" si="6"/>
        <v>0</v>
      </c>
      <c r="T21" s="171"/>
      <c r="U21" s="97">
        <f t="shared" si="7"/>
        <v>0</v>
      </c>
      <c r="V21" s="169"/>
      <c r="W21" s="97">
        <f t="shared" si="8"/>
        <v>0</v>
      </c>
      <c r="X21" s="171"/>
      <c r="Y21" s="97">
        <f t="shared" si="9"/>
        <v>0</v>
      </c>
      <c r="Z21" s="169"/>
      <c r="AA21" s="97">
        <f t="shared" si="10"/>
        <v>0</v>
      </c>
      <c r="AB21" s="171"/>
      <c r="AC21" s="97">
        <f t="shared" si="11"/>
        <v>0</v>
      </c>
      <c r="AD21" s="169"/>
      <c r="AE21" s="97">
        <f t="shared" si="12"/>
        <v>0</v>
      </c>
      <c r="AF21" s="171"/>
      <c r="AG21" s="97">
        <f t="shared" si="13"/>
        <v>0</v>
      </c>
      <c r="AH21" s="169"/>
      <c r="AI21" s="97">
        <f t="shared" si="14"/>
        <v>0</v>
      </c>
      <c r="AJ21" s="171"/>
      <c r="AK21" s="97">
        <f t="shared" si="15"/>
        <v>0</v>
      </c>
      <c r="AL21" s="169"/>
      <c r="AM21" s="97">
        <f t="shared" si="16"/>
        <v>0</v>
      </c>
      <c r="AN21" s="171"/>
      <c r="AO21" s="97">
        <f t="shared" si="17"/>
        <v>0</v>
      </c>
      <c r="AP21" s="169"/>
      <c r="AQ21" s="97">
        <f t="shared" si="18"/>
        <v>0</v>
      </c>
      <c r="AR21" s="171"/>
      <c r="AS21" s="97">
        <f t="shared" si="19"/>
        <v>0</v>
      </c>
      <c r="AT21" s="179"/>
    </row>
    <row r="22" spans="1:46" x14ac:dyDescent="0.2">
      <c r="A22" s="102" t="s">
        <v>82</v>
      </c>
      <c r="B22" s="165"/>
      <c r="C22" s="98">
        <f t="shared" si="20"/>
        <v>0</v>
      </c>
      <c r="D22" s="169"/>
      <c r="E22" s="97">
        <f t="shared" si="0"/>
        <v>0</v>
      </c>
      <c r="F22" s="169"/>
      <c r="G22" s="97">
        <f t="shared" si="21"/>
        <v>0</v>
      </c>
      <c r="H22" s="173"/>
      <c r="I22" s="97">
        <f t="shared" si="1"/>
        <v>0</v>
      </c>
      <c r="J22" s="169"/>
      <c r="K22" s="97">
        <f t="shared" si="2"/>
        <v>0</v>
      </c>
      <c r="L22" s="171"/>
      <c r="M22" s="97">
        <f t="shared" si="3"/>
        <v>0</v>
      </c>
      <c r="N22" s="169"/>
      <c r="O22" s="97">
        <f t="shared" si="4"/>
        <v>0</v>
      </c>
      <c r="P22" s="171"/>
      <c r="Q22" s="97">
        <f t="shared" si="5"/>
        <v>0</v>
      </c>
      <c r="R22" s="169"/>
      <c r="S22" s="97">
        <f t="shared" si="6"/>
        <v>0</v>
      </c>
      <c r="T22" s="171"/>
      <c r="U22" s="97">
        <f t="shared" si="7"/>
        <v>0</v>
      </c>
      <c r="V22" s="169"/>
      <c r="W22" s="97">
        <f t="shared" si="8"/>
        <v>0</v>
      </c>
      <c r="X22" s="171"/>
      <c r="Y22" s="97">
        <f t="shared" si="9"/>
        <v>0</v>
      </c>
      <c r="Z22" s="169"/>
      <c r="AA22" s="97">
        <f t="shared" si="10"/>
        <v>0</v>
      </c>
      <c r="AB22" s="171"/>
      <c r="AC22" s="97">
        <f t="shared" si="11"/>
        <v>0</v>
      </c>
      <c r="AD22" s="169"/>
      <c r="AE22" s="97">
        <f t="shared" si="12"/>
        <v>0</v>
      </c>
      <c r="AF22" s="171"/>
      <c r="AG22" s="97">
        <f t="shared" si="13"/>
        <v>0</v>
      </c>
      <c r="AH22" s="169"/>
      <c r="AI22" s="97">
        <f t="shared" si="14"/>
        <v>0</v>
      </c>
      <c r="AJ22" s="171"/>
      <c r="AK22" s="97">
        <f t="shared" si="15"/>
        <v>0</v>
      </c>
      <c r="AL22" s="169"/>
      <c r="AM22" s="97">
        <f t="shared" si="16"/>
        <v>0</v>
      </c>
      <c r="AN22" s="171"/>
      <c r="AO22" s="97">
        <f t="shared" si="17"/>
        <v>0</v>
      </c>
      <c r="AP22" s="169"/>
      <c r="AQ22" s="97">
        <f t="shared" si="18"/>
        <v>0</v>
      </c>
      <c r="AR22" s="171"/>
      <c r="AS22" s="97">
        <f t="shared" si="19"/>
        <v>0</v>
      </c>
      <c r="AT22" s="179"/>
    </row>
    <row r="23" spans="1:46" ht="13.5" thickBot="1" x14ac:dyDescent="0.25">
      <c r="A23" s="106" t="s">
        <v>82</v>
      </c>
      <c r="B23" s="166"/>
      <c r="C23" s="99">
        <f t="shared" si="20"/>
        <v>0</v>
      </c>
      <c r="D23" s="170"/>
      <c r="E23" s="99">
        <f t="shared" si="0"/>
        <v>0</v>
      </c>
      <c r="F23" s="170"/>
      <c r="G23" s="99">
        <f t="shared" si="21"/>
        <v>0</v>
      </c>
      <c r="H23" s="170"/>
      <c r="I23" s="99">
        <f t="shared" si="1"/>
        <v>0</v>
      </c>
      <c r="J23" s="170"/>
      <c r="K23" s="99">
        <f t="shared" si="2"/>
        <v>0</v>
      </c>
      <c r="L23" s="177"/>
      <c r="M23" s="99">
        <f t="shared" si="3"/>
        <v>0</v>
      </c>
      <c r="N23" s="170"/>
      <c r="O23" s="99">
        <f t="shared" si="4"/>
        <v>0</v>
      </c>
      <c r="P23" s="177"/>
      <c r="Q23" s="99">
        <f t="shared" si="5"/>
        <v>0</v>
      </c>
      <c r="R23" s="170"/>
      <c r="S23" s="99">
        <f t="shared" si="6"/>
        <v>0</v>
      </c>
      <c r="T23" s="177"/>
      <c r="U23" s="99">
        <f t="shared" si="7"/>
        <v>0</v>
      </c>
      <c r="V23" s="170"/>
      <c r="W23" s="99">
        <f t="shared" si="8"/>
        <v>0</v>
      </c>
      <c r="X23" s="177"/>
      <c r="Y23" s="99">
        <f t="shared" si="9"/>
        <v>0</v>
      </c>
      <c r="Z23" s="170"/>
      <c r="AA23" s="99">
        <f t="shared" si="10"/>
        <v>0</v>
      </c>
      <c r="AB23" s="177"/>
      <c r="AC23" s="99">
        <f t="shared" si="11"/>
        <v>0</v>
      </c>
      <c r="AD23" s="170"/>
      <c r="AE23" s="99">
        <f t="shared" si="12"/>
        <v>0</v>
      </c>
      <c r="AF23" s="177"/>
      <c r="AG23" s="99">
        <f t="shared" si="13"/>
        <v>0</v>
      </c>
      <c r="AH23" s="170"/>
      <c r="AI23" s="99">
        <f t="shared" si="14"/>
        <v>0</v>
      </c>
      <c r="AJ23" s="177"/>
      <c r="AK23" s="99">
        <f t="shared" si="15"/>
        <v>0</v>
      </c>
      <c r="AL23" s="170"/>
      <c r="AM23" s="99">
        <f t="shared" si="16"/>
        <v>0</v>
      </c>
      <c r="AN23" s="177"/>
      <c r="AO23" s="99">
        <f t="shared" si="17"/>
        <v>0</v>
      </c>
      <c r="AP23" s="170"/>
      <c r="AQ23" s="99">
        <f t="shared" si="18"/>
        <v>0</v>
      </c>
      <c r="AR23" s="177"/>
      <c r="AS23" s="99">
        <f t="shared" si="19"/>
        <v>0</v>
      </c>
      <c r="AT23" s="179"/>
    </row>
    <row r="24" spans="1:46" ht="13.5" thickBot="1" x14ac:dyDescent="0.25">
      <c r="A24" s="100" t="s">
        <v>15</v>
      </c>
      <c r="B24" s="103"/>
      <c r="C24" s="103">
        <f>SUM(C8:C23)</f>
        <v>0</v>
      </c>
      <c r="D24" s="103"/>
      <c r="E24" s="103">
        <f>SUM(E8:E23)</f>
        <v>0</v>
      </c>
      <c r="F24" s="103"/>
      <c r="G24" s="103">
        <f>SUM(G8:G23)</f>
        <v>0</v>
      </c>
      <c r="H24" s="103"/>
      <c r="I24" s="103">
        <f>SUM(I8:I23)</f>
        <v>0</v>
      </c>
      <c r="J24" s="103"/>
      <c r="K24" s="103">
        <f>SUM(K8:K23)</f>
        <v>0</v>
      </c>
      <c r="L24" s="103"/>
      <c r="M24" s="103">
        <f>SUM(M8:M23)</f>
        <v>0</v>
      </c>
      <c r="N24" s="103"/>
      <c r="O24" s="103">
        <f>SUM(O8:O23)</f>
        <v>0</v>
      </c>
      <c r="P24" s="103"/>
      <c r="Q24" s="103">
        <f>SUM(Q8:Q23)</f>
        <v>0</v>
      </c>
      <c r="R24" s="103"/>
      <c r="S24" s="103">
        <f>SUM(S8:S23)</f>
        <v>0</v>
      </c>
      <c r="T24" s="103"/>
      <c r="U24" s="103">
        <f>SUM(U8:U23)</f>
        <v>0</v>
      </c>
      <c r="V24" s="103"/>
      <c r="W24" s="103">
        <f>SUM(W8:W23)</f>
        <v>0</v>
      </c>
      <c r="X24" s="103"/>
      <c r="Y24" s="103">
        <f>SUM(Y8:Y23)</f>
        <v>0</v>
      </c>
      <c r="Z24" s="103"/>
      <c r="AA24" s="103">
        <f>SUM(AA8:AA23)</f>
        <v>0</v>
      </c>
      <c r="AB24" s="103"/>
      <c r="AC24" s="103">
        <f>SUM(AC8:AC23)</f>
        <v>0</v>
      </c>
      <c r="AD24" s="103"/>
      <c r="AE24" s="103">
        <f>SUM(AE8:AE23)</f>
        <v>0</v>
      </c>
      <c r="AF24" s="103"/>
      <c r="AG24" s="103">
        <f>SUM(AG8:AG23)</f>
        <v>0</v>
      </c>
      <c r="AH24" s="103"/>
      <c r="AI24" s="103">
        <f>SUM(AI8:AI23)</f>
        <v>0</v>
      </c>
      <c r="AJ24" s="103"/>
      <c r="AK24" s="103">
        <f>SUM(AK8:AK23)</f>
        <v>0</v>
      </c>
      <c r="AL24" s="103"/>
      <c r="AM24" s="103">
        <f>SUM(AM8:AM23)</f>
        <v>0</v>
      </c>
      <c r="AN24" s="103"/>
      <c r="AO24" s="103">
        <f>SUM(AO8:AO23)</f>
        <v>0</v>
      </c>
      <c r="AP24" s="103"/>
      <c r="AQ24" s="103">
        <f>SUM(AQ8:AQ23)</f>
        <v>0</v>
      </c>
      <c r="AR24" s="103"/>
      <c r="AS24" s="103">
        <f>SUM(AS8:AS23)</f>
        <v>0</v>
      </c>
      <c r="AT24" s="179"/>
    </row>
    <row r="25" spans="1:46" ht="19.5" thickBot="1" x14ac:dyDescent="0.25">
      <c r="A25" s="104"/>
      <c r="AO25" s="179"/>
    </row>
    <row r="26" spans="1:46" x14ac:dyDescent="0.2">
      <c r="A26" s="134" t="s">
        <v>87</v>
      </c>
      <c r="B26" s="135">
        <f>SUM(C24+E24+G24+I24+K24+M24+O24+Q24+S24+U24+Y24+AC24+AE24+AG24+AI24+AK24+AM24+AO24+AQ24+AS24)</f>
        <v>0</v>
      </c>
    </row>
    <row r="27" spans="1:46" ht="13.5" thickBot="1" x14ac:dyDescent="0.25">
      <c r="A27" s="136" t="s">
        <v>86</v>
      </c>
      <c r="B27" s="137">
        <f>COUNT(B8:B23,D8:D23,F8:F23,H8:H22,H23,J8:J23,L8:L23,N8:N23,P8:P23,R8:R23,T8:T23,V8:V23,X8:X23,Z8:Z23,AB8:AB23,AD8:AD23,AF8:AF23,AH8:AH23,AJ8:AJ23,AL8:AL23,AN8:AN23,AP8:AP23,AR8:AR23)</f>
        <v>0</v>
      </c>
    </row>
    <row r="30" spans="1:46" x14ac:dyDescent="0.2">
      <c r="H30" s="105"/>
      <c r="L30" s="127"/>
    </row>
    <row r="31" spans="1:46" x14ac:dyDescent="0.2">
      <c r="H31" s="105"/>
      <c r="L31" s="128"/>
    </row>
    <row r="32" spans="1:46" x14ac:dyDescent="0.2">
      <c r="L32" s="128"/>
    </row>
    <row r="33" spans="12:12" x14ac:dyDescent="0.2">
      <c r="L33" s="129"/>
    </row>
    <row r="34" spans="12:12" x14ac:dyDescent="0.2">
      <c r="L34" s="129"/>
    </row>
    <row r="35" spans="12:12" x14ac:dyDescent="0.2">
      <c r="L35" s="129"/>
    </row>
    <row r="36" spans="12:12" x14ac:dyDescent="0.2">
      <c r="L36" s="129"/>
    </row>
    <row r="37" spans="12:12" x14ac:dyDescent="0.2">
      <c r="L37" s="129"/>
    </row>
    <row r="38" spans="12:12" x14ac:dyDescent="0.2">
      <c r="L38" s="129"/>
    </row>
    <row r="39" spans="12:12" x14ac:dyDescent="0.2">
      <c r="L39" s="129"/>
    </row>
    <row r="40" spans="12:12" x14ac:dyDescent="0.2">
      <c r="L40" s="129"/>
    </row>
    <row r="41" spans="12:12" x14ac:dyDescent="0.2">
      <c r="L41" s="129"/>
    </row>
    <row r="42" spans="12:12" x14ac:dyDescent="0.2">
      <c r="L42" s="129"/>
    </row>
    <row r="43" spans="12:12" x14ac:dyDescent="0.2">
      <c r="L43" s="129"/>
    </row>
    <row r="44" spans="12:12" x14ac:dyDescent="0.2">
      <c r="L44" s="129"/>
    </row>
    <row r="45" spans="12:12" x14ac:dyDescent="0.2">
      <c r="L45" s="129"/>
    </row>
    <row r="46" spans="12:12" x14ac:dyDescent="0.2">
      <c r="L46" s="129"/>
    </row>
    <row r="47" spans="12:12" x14ac:dyDescent="0.2">
      <c r="L47" s="129"/>
    </row>
    <row r="48" spans="12:12" x14ac:dyDescent="0.2">
      <c r="L48" s="129"/>
    </row>
    <row r="49" spans="12:12" x14ac:dyDescent="0.2">
      <c r="L49" s="130"/>
    </row>
  </sheetData>
  <mergeCells count="47">
    <mergeCell ref="B1:F1"/>
    <mergeCell ref="B2:F2"/>
    <mergeCell ref="B3:F3"/>
    <mergeCell ref="L6:M6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N5:O5"/>
    <mergeCell ref="P5:Q5"/>
    <mergeCell ref="N6:O6"/>
    <mergeCell ref="P6:Q6"/>
    <mergeCell ref="R5:S5"/>
    <mergeCell ref="T5:U5"/>
    <mergeCell ref="R6:S6"/>
    <mergeCell ref="T6:U6"/>
    <mergeCell ref="V5:W5"/>
    <mergeCell ref="X5:Y5"/>
    <mergeCell ref="V6:W6"/>
    <mergeCell ref="X6:Y6"/>
    <mergeCell ref="AJ6:AK6"/>
    <mergeCell ref="Z5:AA5"/>
    <mergeCell ref="AB5:AC5"/>
    <mergeCell ref="Z6:AA6"/>
    <mergeCell ref="AB6:AC6"/>
    <mergeCell ref="AD5:AE5"/>
    <mergeCell ref="AF5:AG5"/>
    <mergeCell ref="AD6:AE6"/>
    <mergeCell ref="AF6:AG6"/>
    <mergeCell ref="AH5:AI5"/>
    <mergeCell ref="AJ5:AK5"/>
    <mergeCell ref="AH6:AI6"/>
    <mergeCell ref="AR5:AS5"/>
    <mergeCell ref="AP6:AQ6"/>
    <mergeCell ref="AR6:AS6"/>
    <mergeCell ref="AL5:AM5"/>
    <mergeCell ref="AN5:AO5"/>
    <mergeCell ref="AL6:AM6"/>
    <mergeCell ref="AN6:AO6"/>
    <mergeCell ref="AP5:AQ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0"/>
  <sheetViews>
    <sheetView workbookViewId="0">
      <selection activeCell="L14" sqref="L14"/>
    </sheetView>
  </sheetViews>
  <sheetFormatPr defaultRowHeight="12.75" x14ac:dyDescent="0.2"/>
  <cols>
    <col min="2" max="2" width="29.85546875" customWidth="1"/>
    <col min="3" max="3" width="15.85546875" style="108" customWidth="1"/>
    <col min="4" max="4" width="10.7109375" style="108" customWidth="1"/>
    <col min="5" max="5" width="14" style="109" customWidth="1"/>
    <col min="6" max="6" width="15.42578125" style="109" customWidth="1"/>
    <col min="7" max="7" width="17.42578125" style="108" customWidth="1"/>
    <col min="8" max="8" width="10.7109375" style="108" customWidth="1"/>
    <col min="10" max="10" width="4.7109375" customWidth="1"/>
  </cols>
  <sheetData>
    <row r="1" spans="1:16" x14ac:dyDescent="0.2">
      <c r="A1" s="236"/>
      <c r="B1" s="237"/>
      <c r="C1" s="237"/>
      <c r="D1" s="237"/>
      <c r="E1" s="237"/>
      <c r="F1" s="237"/>
      <c r="G1" s="237"/>
      <c r="H1" s="237"/>
      <c r="I1" s="238"/>
      <c r="J1" s="238"/>
      <c r="K1" s="238"/>
      <c r="L1" s="238"/>
      <c r="M1" s="238"/>
      <c r="N1" s="238"/>
      <c r="O1" s="238"/>
      <c r="P1" s="238"/>
    </row>
    <row r="2" spans="1:16" x14ac:dyDescent="0.2">
      <c r="A2" s="227" t="s">
        <v>113</v>
      </c>
      <c r="B2" s="229"/>
      <c r="C2" s="229"/>
      <c r="D2" s="229"/>
      <c r="E2" s="229"/>
      <c r="G2" s="109"/>
      <c r="H2" s="109"/>
    </row>
    <row r="3" spans="1:16" ht="39" customHeight="1" x14ac:dyDescent="0.2">
      <c r="A3" s="227" t="s">
        <v>102</v>
      </c>
      <c r="B3" s="229"/>
      <c r="C3" s="229"/>
      <c r="D3" s="229"/>
      <c r="E3" s="229"/>
      <c r="G3" s="109"/>
      <c r="H3" s="109"/>
    </row>
    <row r="4" spans="1:16" ht="32.25" customHeight="1" x14ac:dyDescent="0.2">
      <c r="A4" s="227" t="s">
        <v>77</v>
      </c>
      <c r="B4" s="229"/>
      <c r="C4" s="229"/>
      <c r="D4" s="229"/>
      <c r="E4" s="229"/>
      <c r="G4" s="111"/>
      <c r="H4" s="109"/>
      <c r="I4" s="1"/>
      <c r="J4" s="1"/>
    </row>
    <row r="5" spans="1:16" ht="32.25" customHeight="1" x14ac:dyDescent="0.2">
      <c r="A5" s="138"/>
      <c r="B5" s="139"/>
      <c r="C5" s="139"/>
      <c r="D5" s="139"/>
      <c r="E5" s="139"/>
      <c r="G5" s="111"/>
      <c r="H5" s="109"/>
      <c r="I5" s="1"/>
      <c r="J5" s="1"/>
    </row>
    <row r="6" spans="1:16" ht="13.5" thickBot="1" x14ac:dyDescent="0.25">
      <c r="A6" s="138"/>
      <c r="B6" s="139"/>
      <c r="C6" s="139"/>
      <c r="D6" s="110"/>
      <c r="E6" s="139"/>
      <c r="F6" s="110"/>
      <c r="G6" s="111"/>
      <c r="H6" s="110"/>
      <c r="I6" s="1"/>
      <c r="J6" s="1"/>
    </row>
    <row r="7" spans="1:16" ht="13.5" thickBot="1" x14ac:dyDescent="0.25">
      <c r="B7" s="186" t="s">
        <v>12</v>
      </c>
      <c r="C7" s="120" t="s">
        <v>83</v>
      </c>
      <c r="D7" s="113">
        <f>SUM(ÖVERSIKT!J34)</f>
        <v>0</v>
      </c>
      <c r="E7" s="120" t="s">
        <v>83</v>
      </c>
      <c r="F7" s="113">
        <f>SUM(ÖVERSIKT!J35)</f>
        <v>0</v>
      </c>
      <c r="G7" s="120" t="s">
        <v>83</v>
      </c>
      <c r="H7" s="113">
        <f>SUM(ÖVERSIKT!J36)</f>
        <v>0</v>
      </c>
      <c r="I7" s="232" t="s">
        <v>75</v>
      </c>
      <c r="J7" s="233"/>
    </row>
    <row r="8" spans="1:16" x14ac:dyDescent="0.2">
      <c r="B8" s="180"/>
      <c r="C8" s="181"/>
      <c r="D8" s="114">
        <f>IF(C8,D7,0)</f>
        <v>0</v>
      </c>
      <c r="E8" s="184"/>
      <c r="F8" s="114">
        <f>IF(E8,F7,0)</f>
        <v>0</v>
      </c>
      <c r="G8" s="181"/>
      <c r="H8" s="114">
        <f>IF(G8,H7,0)</f>
        <v>0</v>
      </c>
      <c r="I8" s="230">
        <f>D8+F8+H8</f>
        <v>0</v>
      </c>
      <c r="J8" s="231"/>
    </row>
    <row r="9" spans="1:16" x14ac:dyDescent="0.2">
      <c r="B9" s="182"/>
      <c r="C9" s="183"/>
      <c r="D9" s="114">
        <f t="shared" ref="D9:D57" si="0">IF(C9,D8,0)</f>
        <v>0</v>
      </c>
      <c r="E9" s="185"/>
      <c r="F9" s="114">
        <f t="shared" ref="F9:F57" si="1">IF(E9,F8,0)</f>
        <v>0</v>
      </c>
      <c r="G9" s="183"/>
      <c r="H9" s="114">
        <f t="shared" ref="H9:H57" si="2">IF(G9,H8,0)</f>
        <v>0</v>
      </c>
      <c r="I9" s="230">
        <f t="shared" ref="I9:I57" si="3">D9+F9+H9</f>
        <v>0</v>
      </c>
      <c r="J9" s="231"/>
    </row>
    <row r="10" spans="1:16" x14ac:dyDescent="0.2">
      <c r="B10" s="182"/>
      <c r="C10" s="183"/>
      <c r="D10" s="114">
        <f t="shared" si="0"/>
        <v>0</v>
      </c>
      <c r="E10" s="185"/>
      <c r="F10" s="114">
        <f t="shared" si="1"/>
        <v>0</v>
      </c>
      <c r="G10" s="183"/>
      <c r="H10" s="114">
        <f t="shared" si="2"/>
        <v>0</v>
      </c>
      <c r="I10" s="230">
        <f t="shared" si="3"/>
        <v>0</v>
      </c>
      <c r="J10" s="231"/>
    </row>
    <row r="11" spans="1:16" x14ac:dyDescent="0.2">
      <c r="B11" s="182"/>
      <c r="C11" s="183"/>
      <c r="D11" s="114">
        <f t="shared" si="0"/>
        <v>0</v>
      </c>
      <c r="E11" s="185"/>
      <c r="F11" s="114">
        <f t="shared" si="1"/>
        <v>0</v>
      </c>
      <c r="G11" s="183"/>
      <c r="H11" s="114">
        <f t="shared" si="2"/>
        <v>0</v>
      </c>
      <c r="I11" s="230">
        <f t="shared" si="3"/>
        <v>0</v>
      </c>
      <c r="J11" s="231"/>
    </row>
    <row r="12" spans="1:16" x14ac:dyDescent="0.2">
      <c r="B12" s="182"/>
      <c r="C12" s="183"/>
      <c r="D12" s="114">
        <f t="shared" si="0"/>
        <v>0</v>
      </c>
      <c r="E12" s="185"/>
      <c r="F12" s="114">
        <f t="shared" si="1"/>
        <v>0</v>
      </c>
      <c r="G12" s="183"/>
      <c r="H12" s="114">
        <f t="shared" si="2"/>
        <v>0</v>
      </c>
      <c r="I12" s="230">
        <f t="shared" si="3"/>
        <v>0</v>
      </c>
      <c r="J12" s="231"/>
    </row>
    <row r="13" spans="1:16" x14ac:dyDescent="0.2">
      <c r="B13" s="182"/>
      <c r="C13" s="183"/>
      <c r="D13" s="114">
        <f t="shared" si="0"/>
        <v>0</v>
      </c>
      <c r="E13" s="185"/>
      <c r="F13" s="114">
        <f t="shared" si="1"/>
        <v>0</v>
      </c>
      <c r="G13" s="183"/>
      <c r="H13" s="114">
        <f t="shared" si="2"/>
        <v>0</v>
      </c>
      <c r="I13" s="230">
        <f t="shared" si="3"/>
        <v>0</v>
      </c>
      <c r="J13" s="231"/>
    </row>
    <row r="14" spans="1:16" x14ac:dyDescent="0.2">
      <c r="B14" s="182"/>
      <c r="C14" s="183"/>
      <c r="D14" s="114">
        <f t="shared" si="0"/>
        <v>0</v>
      </c>
      <c r="E14" s="185"/>
      <c r="F14" s="114">
        <f t="shared" si="1"/>
        <v>0</v>
      </c>
      <c r="G14" s="183"/>
      <c r="H14" s="114">
        <f t="shared" si="2"/>
        <v>0</v>
      </c>
      <c r="I14" s="230">
        <f t="shared" si="3"/>
        <v>0</v>
      </c>
      <c r="J14" s="231"/>
    </row>
    <row r="15" spans="1:16" x14ac:dyDescent="0.2">
      <c r="B15" s="182"/>
      <c r="C15" s="183"/>
      <c r="D15" s="114">
        <f t="shared" si="0"/>
        <v>0</v>
      </c>
      <c r="E15" s="185"/>
      <c r="F15" s="114">
        <f t="shared" si="1"/>
        <v>0</v>
      </c>
      <c r="G15" s="183"/>
      <c r="H15" s="114">
        <f t="shared" si="2"/>
        <v>0</v>
      </c>
      <c r="I15" s="230">
        <f t="shared" si="3"/>
        <v>0</v>
      </c>
      <c r="J15" s="231"/>
    </row>
    <row r="16" spans="1:16" x14ac:dyDescent="0.2">
      <c r="B16" s="182"/>
      <c r="C16" s="183"/>
      <c r="D16" s="114">
        <f t="shared" si="0"/>
        <v>0</v>
      </c>
      <c r="E16" s="185"/>
      <c r="F16" s="114">
        <f t="shared" si="1"/>
        <v>0</v>
      </c>
      <c r="G16" s="183"/>
      <c r="H16" s="114">
        <f t="shared" si="2"/>
        <v>0</v>
      </c>
      <c r="I16" s="230">
        <f t="shared" si="3"/>
        <v>0</v>
      </c>
      <c r="J16" s="231"/>
    </row>
    <row r="17" spans="2:10" x14ac:dyDescent="0.2">
      <c r="B17" s="182"/>
      <c r="C17" s="183"/>
      <c r="D17" s="114">
        <f t="shared" si="0"/>
        <v>0</v>
      </c>
      <c r="E17" s="185"/>
      <c r="F17" s="114">
        <f t="shared" si="1"/>
        <v>0</v>
      </c>
      <c r="G17" s="183"/>
      <c r="H17" s="114">
        <f t="shared" si="2"/>
        <v>0</v>
      </c>
      <c r="I17" s="230">
        <f t="shared" si="3"/>
        <v>0</v>
      </c>
      <c r="J17" s="231"/>
    </row>
    <row r="18" spans="2:10" x14ac:dyDescent="0.2">
      <c r="B18" s="182"/>
      <c r="C18" s="183"/>
      <c r="D18" s="114">
        <f t="shared" si="0"/>
        <v>0</v>
      </c>
      <c r="E18" s="185"/>
      <c r="F18" s="114">
        <f t="shared" si="1"/>
        <v>0</v>
      </c>
      <c r="G18" s="183"/>
      <c r="H18" s="114">
        <f t="shared" si="2"/>
        <v>0</v>
      </c>
      <c r="I18" s="230">
        <f t="shared" si="3"/>
        <v>0</v>
      </c>
      <c r="J18" s="231"/>
    </row>
    <row r="19" spans="2:10" x14ac:dyDescent="0.2">
      <c r="B19" s="182"/>
      <c r="C19" s="183"/>
      <c r="D19" s="114">
        <f t="shared" si="0"/>
        <v>0</v>
      </c>
      <c r="E19" s="185"/>
      <c r="F19" s="114">
        <f t="shared" si="1"/>
        <v>0</v>
      </c>
      <c r="G19" s="183"/>
      <c r="H19" s="114">
        <f t="shared" si="2"/>
        <v>0</v>
      </c>
      <c r="I19" s="230">
        <f t="shared" si="3"/>
        <v>0</v>
      </c>
      <c r="J19" s="231"/>
    </row>
    <row r="20" spans="2:10" x14ac:dyDescent="0.2">
      <c r="B20" s="182"/>
      <c r="C20" s="183"/>
      <c r="D20" s="114">
        <f t="shared" si="0"/>
        <v>0</v>
      </c>
      <c r="E20" s="185"/>
      <c r="F20" s="114">
        <f t="shared" si="1"/>
        <v>0</v>
      </c>
      <c r="G20" s="183"/>
      <c r="H20" s="114">
        <f t="shared" si="2"/>
        <v>0</v>
      </c>
      <c r="I20" s="230">
        <f t="shared" si="3"/>
        <v>0</v>
      </c>
      <c r="J20" s="231"/>
    </row>
    <row r="21" spans="2:10" x14ac:dyDescent="0.2">
      <c r="B21" s="182"/>
      <c r="C21" s="183"/>
      <c r="D21" s="114">
        <f t="shared" si="0"/>
        <v>0</v>
      </c>
      <c r="E21" s="185"/>
      <c r="F21" s="114">
        <f t="shared" si="1"/>
        <v>0</v>
      </c>
      <c r="G21" s="183"/>
      <c r="H21" s="114">
        <f t="shared" si="2"/>
        <v>0</v>
      </c>
      <c r="I21" s="230">
        <f t="shared" si="3"/>
        <v>0</v>
      </c>
      <c r="J21" s="231"/>
    </row>
    <row r="22" spans="2:10" x14ac:dyDescent="0.2">
      <c r="B22" s="182"/>
      <c r="C22" s="183"/>
      <c r="D22" s="114">
        <f t="shared" si="0"/>
        <v>0</v>
      </c>
      <c r="E22" s="185"/>
      <c r="F22" s="114">
        <f t="shared" si="1"/>
        <v>0</v>
      </c>
      <c r="G22" s="183"/>
      <c r="H22" s="114">
        <f t="shared" si="2"/>
        <v>0</v>
      </c>
      <c r="I22" s="230">
        <f t="shared" si="3"/>
        <v>0</v>
      </c>
      <c r="J22" s="231"/>
    </row>
    <row r="23" spans="2:10" x14ac:dyDescent="0.2">
      <c r="B23" s="182"/>
      <c r="C23" s="183"/>
      <c r="D23" s="114">
        <f t="shared" si="0"/>
        <v>0</v>
      </c>
      <c r="E23" s="185"/>
      <c r="F23" s="114">
        <f t="shared" si="1"/>
        <v>0</v>
      </c>
      <c r="G23" s="183"/>
      <c r="H23" s="114">
        <f t="shared" si="2"/>
        <v>0</v>
      </c>
      <c r="I23" s="230">
        <f t="shared" si="3"/>
        <v>0</v>
      </c>
      <c r="J23" s="231"/>
    </row>
    <row r="24" spans="2:10" x14ac:dyDescent="0.2">
      <c r="B24" s="182"/>
      <c r="C24" s="183"/>
      <c r="D24" s="114">
        <f t="shared" si="0"/>
        <v>0</v>
      </c>
      <c r="E24" s="185"/>
      <c r="F24" s="114">
        <f t="shared" si="1"/>
        <v>0</v>
      </c>
      <c r="G24" s="183"/>
      <c r="H24" s="114">
        <f t="shared" si="2"/>
        <v>0</v>
      </c>
      <c r="I24" s="230">
        <f t="shared" si="3"/>
        <v>0</v>
      </c>
      <c r="J24" s="231"/>
    </row>
    <row r="25" spans="2:10" x14ac:dyDescent="0.2">
      <c r="B25" s="182"/>
      <c r="C25" s="183"/>
      <c r="D25" s="114">
        <f t="shared" si="0"/>
        <v>0</v>
      </c>
      <c r="E25" s="185"/>
      <c r="F25" s="114">
        <f t="shared" si="1"/>
        <v>0</v>
      </c>
      <c r="G25" s="183"/>
      <c r="H25" s="114">
        <f t="shared" si="2"/>
        <v>0</v>
      </c>
      <c r="I25" s="230">
        <f t="shared" si="3"/>
        <v>0</v>
      </c>
      <c r="J25" s="231"/>
    </row>
    <row r="26" spans="2:10" x14ac:dyDescent="0.2">
      <c r="B26" s="182"/>
      <c r="C26" s="183"/>
      <c r="D26" s="114">
        <f t="shared" si="0"/>
        <v>0</v>
      </c>
      <c r="E26" s="185"/>
      <c r="F26" s="114">
        <f t="shared" si="1"/>
        <v>0</v>
      </c>
      <c r="G26" s="183"/>
      <c r="H26" s="114">
        <f t="shared" si="2"/>
        <v>0</v>
      </c>
      <c r="I26" s="230">
        <f t="shared" si="3"/>
        <v>0</v>
      </c>
      <c r="J26" s="231"/>
    </row>
    <row r="27" spans="2:10" x14ac:dyDescent="0.2">
      <c r="B27" s="182"/>
      <c r="C27" s="183"/>
      <c r="D27" s="114">
        <f t="shared" si="0"/>
        <v>0</v>
      </c>
      <c r="E27" s="185"/>
      <c r="F27" s="114">
        <f t="shared" si="1"/>
        <v>0</v>
      </c>
      <c r="G27" s="183"/>
      <c r="H27" s="114">
        <f t="shared" si="2"/>
        <v>0</v>
      </c>
      <c r="I27" s="230">
        <f t="shared" si="3"/>
        <v>0</v>
      </c>
      <c r="J27" s="231"/>
    </row>
    <row r="28" spans="2:10" x14ac:dyDescent="0.2">
      <c r="B28" s="182"/>
      <c r="C28" s="183"/>
      <c r="D28" s="114">
        <f t="shared" si="0"/>
        <v>0</v>
      </c>
      <c r="E28" s="185"/>
      <c r="F28" s="114">
        <f t="shared" si="1"/>
        <v>0</v>
      </c>
      <c r="G28" s="183"/>
      <c r="H28" s="114">
        <f t="shared" si="2"/>
        <v>0</v>
      </c>
      <c r="I28" s="230">
        <f t="shared" si="3"/>
        <v>0</v>
      </c>
      <c r="J28" s="231"/>
    </row>
    <row r="29" spans="2:10" x14ac:dyDescent="0.2">
      <c r="B29" s="182"/>
      <c r="C29" s="183"/>
      <c r="D29" s="114">
        <f t="shared" si="0"/>
        <v>0</v>
      </c>
      <c r="E29" s="185"/>
      <c r="F29" s="114">
        <f t="shared" si="1"/>
        <v>0</v>
      </c>
      <c r="G29" s="183"/>
      <c r="H29" s="114">
        <f t="shared" si="2"/>
        <v>0</v>
      </c>
      <c r="I29" s="230">
        <f t="shared" si="3"/>
        <v>0</v>
      </c>
      <c r="J29" s="231"/>
    </row>
    <row r="30" spans="2:10" x14ac:dyDescent="0.2">
      <c r="B30" s="182"/>
      <c r="C30" s="183"/>
      <c r="D30" s="114">
        <f t="shared" si="0"/>
        <v>0</v>
      </c>
      <c r="E30" s="185"/>
      <c r="F30" s="114">
        <f t="shared" si="1"/>
        <v>0</v>
      </c>
      <c r="G30" s="183"/>
      <c r="H30" s="114">
        <f t="shared" si="2"/>
        <v>0</v>
      </c>
      <c r="I30" s="230">
        <f t="shared" si="3"/>
        <v>0</v>
      </c>
      <c r="J30" s="231"/>
    </row>
    <row r="31" spans="2:10" x14ac:dyDescent="0.2">
      <c r="B31" s="182"/>
      <c r="C31" s="183"/>
      <c r="D31" s="114">
        <f t="shared" si="0"/>
        <v>0</v>
      </c>
      <c r="E31" s="185"/>
      <c r="F31" s="114">
        <f t="shared" si="1"/>
        <v>0</v>
      </c>
      <c r="G31" s="183"/>
      <c r="H31" s="114">
        <f t="shared" si="2"/>
        <v>0</v>
      </c>
      <c r="I31" s="230">
        <f t="shared" si="3"/>
        <v>0</v>
      </c>
      <c r="J31" s="231"/>
    </row>
    <row r="32" spans="2:10" x14ac:dyDescent="0.2">
      <c r="B32" s="182"/>
      <c r="C32" s="183"/>
      <c r="D32" s="114">
        <f t="shared" si="0"/>
        <v>0</v>
      </c>
      <c r="E32" s="185"/>
      <c r="F32" s="114">
        <f t="shared" si="1"/>
        <v>0</v>
      </c>
      <c r="G32" s="183"/>
      <c r="H32" s="114">
        <f t="shared" si="2"/>
        <v>0</v>
      </c>
      <c r="I32" s="230">
        <f t="shared" si="3"/>
        <v>0</v>
      </c>
      <c r="J32" s="231"/>
    </row>
    <row r="33" spans="2:10" x14ac:dyDescent="0.2">
      <c r="B33" s="182"/>
      <c r="C33" s="183"/>
      <c r="D33" s="114">
        <f t="shared" si="0"/>
        <v>0</v>
      </c>
      <c r="E33" s="185"/>
      <c r="F33" s="114">
        <f t="shared" si="1"/>
        <v>0</v>
      </c>
      <c r="G33" s="183"/>
      <c r="H33" s="114">
        <f t="shared" si="2"/>
        <v>0</v>
      </c>
      <c r="I33" s="230">
        <f t="shared" si="3"/>
        <v>0</v>
      </c>
      <c r="J33" s="231"/>
    </row>
    <row r="34" spans="2:10" x14ac:dyDescent="0.2">
      <c r="B34" s="182"/>
      <c r="C34" s="183"/>
      <c r="D34" s="114">
        <f t="shared" si="0"/>
        <v>0</v>
      </c>
      <c r="E34" s="185"/>
      <c r="F34" s="114">
        <f t="shared" si="1"/>
        <v>0</v>
      </c>
      <c r="G34" s="183"/>
      <c r="H34" s="114">
        <f t="shared" si="2"/>
        <v>0</v>
      </c>
      <c r="I34" s="230">
        <f t="shared" si="3"/>
        <v>0</v>
      </c>
      <c r="J34" s="231"/>
    </row>
    <row r="35" spans="2:10" x14ac:dyDescent="0.2">
      <c r="B35" s="182"/>
      <c r="C35" s="183"/>
      <c r="D35" s="114">
        <f t="shared" si="0"/>
        <v>0</v>
      </c>
      <c r="E35" s="185"/>
      <c r="F35" s="114">
        <f t="shared" si="1"/>
        <v>0</v>
      </c>
      <c r="G35" s="183"/>
      <c r="H35" s="114">
        <f t="shared" si="2"/>
        <v>0</v>
      </c>
      <c r="I35" s="230">
        <f t="shared" si="3"/>
        <v>0</v>
      </c>
      <c r="J35" s="231"/>
    </row>
    <row r="36" spans="2:10" x14ac:dyDescent="0.2">
      <c r="B36" s="182"/>
      <c r="C36" s="183"/>
      <c r="D36" s="114">
        <f t="shared" si="0"/>
        <v>0</v>
      </c>
      <c r="E36" s="185"/>
      <c r="F36" s="114">
        <f t="shared" si="1"/>
        <v>0</v>
      </c>
      <c r="G36" s="183"/>
      <c r="H36" s="114">
        <f t="shared" si="2"/>
        <v>0</v>
      </c>
      <c r="I36" s="230">
        <f t="shared" si="3"/>
        <v>0</v>
      </c>
      <c r="J36" s="231"/>
    </row>
    <row r="37" spans="2:10" x14ac:dyDescent="0.2">
      <c r="B37" s="182"/>
      <c r="C37" s="183"/>
      <c r="D37" s="114">
        <f t="shared" si="0"/>
        <v>0</v>
      </c>
      <c r="E37" s="185"/>
      <c r="F37" s="114">
        <f t="shared" si="1"/>
        <v>0</v>
      </c>
      <c r="G37" s="183"/>
      <c r="H37" s="114">
        <f t="shared" si="2"/>
        <v>0</v>
      </c>
      <c r="I37" s="230">
        <f t="shared" si="3"/>
        <v>0</v>
      </c>
      <c r="J37" s="231"/>
    </row>
    <row r="38" spans="2:10" x14ac:dyDescent="0.2">
      <c r="B38" s="182"/>
      <c r="C38" s="183"/>
      <c r="D38" s="114">
        <f t="shared" si="0"/>
        <v>0</v>
      </c>
      <c r="E38" s="185"/>
      <c r="F38" s="114">
        <f t="shared" si="1"/>
        <v>0</v>
      </c>
      <c r="G38" s="183"/>
      <c r="H38" s="114">
        <f t="shared" si="2"/>
        <v>0</v>
      </c>
      <c r="I38" s="230">
        <f t="shared" si="3"/>
        <v>0</v>
      </c>
      <c r="J38" s="231"/>
    </row>
    <row r="39" spans="2:10" x14ac:dyDescent="0.2">
      <c r="B39" s="182"/>
      <c r="C39" s="183"/>
      <c r="D39" s="114">
        <f t="shared" si="0"/>
        <v>0</v>
      </c>
      <c r="E39" s="185"/>
      <c r="F39" s="114">
        <f t="shared" si="1"/>
        <v>0</v>
      </c>
      <c r="G39" s="183"/>
      <c r="H39" s="114">
        <f t="shared" si="2"/>
        <v>0</v>
      </c>
      <c r="I39" s="230">
        <f t="shared" si="3"/>
        <v>0</v>
      </c>
      <c r="J39" s="231"/>
    </row>
    <row r="40" spans="2:10" x14ac:dyDescent="0.2">
      <c r="B40" s="182"/>
      <c r="C40" s="183"/>
      <c r="D40" s="114">
        <f t="shared" si="0"/>
        <v>0</v>
      </c>
      <c r="E40" s="185"/>
      <c r="F40" s="114">
        <f t="shared" si="1"/>
        <v>0</v>
      </c>
      <c r="G40" s="183"/>
      <c r="H40" s="114">
        <f t="shared" si="2"/>
        <v>0</v>
      </c>
      <c r="I40" s="230">
        <f t="shared" si="3"/>
        <v>0</v>
      </c>
      <c r="J40" s="231"/>
    </row>
    <row r="41" spans="2:10" x14ac:dyDescent="0.2">
      <c r="B41" s="182"/>
      <c r="C41" s="183"/>
      <c r="D41" s="114">
        <f t="shared" si="0"/>
        <v>0</v>
      </c>
      <c r="E41" s="185"/>
      <c r="F41" s="114">
        <f t="shared" si="1"/>
        <v>0</v>
      </c>
      <c r="G41" s="183"/>
      <c r="H41" s="114">
        <f t="shared" si="2"/>
        <v>0</v>
      </c>
      <c r="I41" s="230">
        <f t="shared" si="3"/>
        <v>0</v>
      </c>
      <c r="J41" s="231"/>
    </row>
    <row r="42" spans="2:10" x14ac:dyDescent="0.2">
      <c r="B42" s="182"/>
      <c r="C42" s="183"/>
      <c r="D42" s="114">
        <f t="shared" si="0"/>
        <v>0</v>
      </c>
      <c r="E42" s="185"/>
      <c r="F42" s="114">
        <f t="shared" si="1"/>
        <v>0</v>
      </c>
      <c r="G42" s="183"/>
      <c r="H42" s="114">
        <f t="shared" si="2"/>
        <v>0</v>
      </c>
      <c r="I42" s="230">
        <f t="shared" si="3"/>
        <v>0</v>
      </c>
      <c r="J42" s="231"/>
    </row>
    <row r="43" spans="2:10" x14ac:dyDescent="0.2">
      <c r="B43" s="182"/>
      <c r="C43" s="183"/>
      <c r="D43" s="114">
        <f t="shared" si="0"/>
        <v>0</v>
      </c>
      <c r="E43" s="185"/>
      <c r="F43" s="114">
        <f t="shared" si="1"/>
        <v>0</v>
      </c>
      <c r="G43" s="183"/>
      <c r="H43" s="114">
        <f t="shared" si="2"/>
        <v>0</v>
      </c>
      <c r="I43" s="230">
        <f t="shared" si="3"/>
        <v>0</v>
      </c>
      <c r="J43" s="231"/>
    </row>
    <row r="44" spans="2:10" x14ac:dyDescent="0.2">
      <c r="B44" s="182"/>
      <c r="C44" s="183"/>
      <c r="D44" s="114">
        <f t="shared" si="0"/>
        <v>0</v>
      </c>
      <c r="E44" s="185"/>
      <c r="F44" s="114">
        <f t="shared" si="1"/>
        <v>0</v>
      </c>
      <c r="G44" s="183"/>
      <c r="H44" s="114">
        <f t="shared" si="2"/>
        <v>0</v>
      </c>
      <c r="I44" s="230">
        <f t="shared" si="3"/>
        <v>0</v>
      </c>
      <c r="J44" s="231"/>
    </row>
    <row r="45" spans="2:10" x14ac:dyDescent="0.2">
      <c r="B45" s="182"/>
      <c r="C45" s="183"/>
      <c r="D45" s="114">
        <f t="shared" si="0"/>
        <v>0</v>
      </c>
      <c r="E45" s="185"/>
      <c r="F45" s="114">
        <f t="shared" si="1"/>
        <v>0</v>
      </c>
      <c r="G45" s="183"/>
      <c r="H45" s="114">
        <f t="shared" si="2"/>
        <v>0</v>
      </c>
      <c r="I45" s="230">
        <f t="shared" si="3"/>
        <v>0</v>
      </c>
      <c r="J45" s="231"/>
    </row>
    <row r="46" spans="2:10" x14ac:dyDescent="0.2">
      <c r="B46" s="182"/>
      <c r="C46" s="183"/>
      <c r="D46" s="114">
        <f t="shared" si="0"/>
        <v>0</v>
      </c>
      <c r="E46" s="185"/>
      <c r="F46" s="114">
        <f t="shared" si="1"/>
        <v>0</v>
      </c>
      <c r="G46" s="183"/>
      <c r="H46" s="114">
        <f t="shared" si="2"/>
        <v>0</v>
      </c>
      <c r="I46" s="230">
        <f t="shared" si="3"/>
        <v>0</v>
      </c>
      <c r="J46" s="231"/>
    </row>
    <row r="47" spans="2:10" x14ac:dyDescent="0.2">
      <c r="B47" s="182"/>
      <c r="C47" s="183"/>
      <c r="D47" s="114">
        <f t="shared" si="0"/>
        <v>0</v>
      </c>
      <c r="E47" s="185"/>
      <c r="F47" s="114">
        <f t="shared" si="1"/>
        <v>0</v>
      </c>
      <c r="G47" s="183"/>
      <c r="H47" s="114">
        <f t="shared" si="2"/>
        <v>0</v>
      </c>
      <c r="I47" s="230">
        <f t="shared" si="3"/>
        <v>0</v>
      </c>
      <c r="J47" s="231"/>
    </row>
    <row r="48" spans="2:10" x14ac:dyDescent="0.2">
      <c r="B48" s="182"/>
      <c r="C48" s="183"/>
      <c r="D48" s="114">
        <f t="shared" si="0"/>
        <v>0</v>
      </c>
      <c r="E48" s="185"/>
      <c r="F48" s="114">
        <f t="shared" si="1"/>
        <v>0</v>
      </c>
      <c r="G48" s="183"/>
      <c r="H48" s="114">
        <f t="shared" si="2"/>
        <v>0</v>
      </c>
      <c r="I48" s="230">
        <f t="shared" si="3"/>
        <v>0</v>
      </c>
      <c r="J48" s="231"/>
    </row>
    <row r="49" spans="2:10" x14ac:dyDescent="0.2">
      <c r="B49" s="182"/>
      <c r="C49" s="183"/>
      <c r="D49" s="114">
        <f t="shared" si="0"/>
        <v>0</v>
      </c>
      <c r="E49" s="185"/>
      <c r="F49" s="114">
        <f t="shared" si="1"/>
        <v>0</v>
      </c>
      <c r="G49" s="183"/>
      <c r="H49" s="114">
        <f t="shared" si="2"/>
        <v>0</v>
      </c>
      <c r="I49" s="230">
        <f t="shared" si="3"/>
        <v>0</v>
      </c>
      <c r="J49" s="231"/>
    </row>
    <row r="50" spans="2:10" x14ac:dyDescent="0.2">
      <c r="B50" s="182"/>
      <c r="C50" s="183"/>
      <c r="D50" s="114">
        <f t="shared" si="0"/>
        <v>0</v>
      </c>
      <c r="E50" s="185"/>
      <c r="F50" s="114">
        <f t="shared" si="1"/>
        <v>0</v>
      </c>
      <c r="G50" s="183"/>
      <c r="H50" s="114">
        <f t="shared" si="2"/>
        <v>0</v>
      </c>
      <c r="I50" s="230">
        <f t="shared" si="3"/>
        <v>0</v>
      </c>
      <c r="J50" s="231"/>
    </row>
    <row r="51" spans="2:10" x14ac:dyDescent="0.2">
      <c r="B51" s="182"/>
      <c r="C51" s="183"/>
      <c r="D51" s="114">
        <f t="shared" si="0"/>
        <v>0</v>
      </c>
      <c r="E51" s="185"/>
      <c r="F51" s="114">
        <f t="shared" si="1"/>
        <v>0</v>
      </c>
      <c r="G51" s="183"/>
      <c r="H51" s="114">
        <f t="shared" si="2"/>
        <v>0</v>
      </c>
      <c r="I51" s="230">
        <f t="shared" si="3"/>
        <v>0</v>
      </c>
      <c r="J51" s="231"/>
    </row>
    <row r="52" spans="2:10" x14ac:dyDescent="0.2">
      <c r="B52" s="182"/>
      <c r="C52" s="183"/>
      <c r="D52" s="114">
        <f t="shared" si="0"/>
        <v>0</v>
      </c>
      <c r="E52" s="185"/>
      <c r="F52" s="114">
        <f t="shared" si="1"/>
        <v>0</v>
      </c>
      <c r="G52" s="183"/>
      <c r="H52" s="114">
        <f t="shared" si="2"/>
        <v>0</v>
      </c>
      <c r="I52" s="230">
        <f t="shared" si="3"/>
        <v>0</v>
      </c>
      <c r="J52" s="231"/>
    </row>
    <row r="53" spans="2:10" x14ac:dyDescent="0.2">
      <c r="B53" s="182"/>
      <c r="C53" s="183"/>
      <c r="D53" s="114">
        <f t="shared" si="0"/>
        <v>0</v>
      </c>
      <c r="E53" s="185"/>
      <c r="F53" s="114">
        <f t="shared" si="1"/>
        <v>0</v>
      </c>
      <c r="G53" s="183"/>
      <c r="H53" s="114">
        <f t="shared" si="2"/>
        <v>0</v>
      </c>
      <c r="I53" s="230">
        <f t="shared" si="3"/>
        <v>0</v>
      </c>
      <c r="J53" s="231"/>
    </row>
    <row r="54" spans="2:10" x14ac:dyDescent="0.2">
      <c r="B54" s="182"/>
      <c r="C54" s="183"/>
      <c r="D54" s="114">
        <f t="shared" si="0"/>
        <v>0</v>
      </c>
      <c r="E54" s="185"/>
      <c r="F54" s="114">
        <f t="shared" si="1"/>
        <v>0</v>
      </c>
      <c r="G54" s="183"/>
      <c r="H54" s="114">
        <f t="shared" si="2"/>
        <v>0</v>
      </c>
      <c r="I54" s="230">
        <f t="shared" si="3"/>
        <v>0</v>
      </c>
      <c r="J54" s="231"/>
    </row>
    <row r="55" spans="2:10" x14ac:dyDescent="0.2">
      <c r="B55" s="182"/>
      <c r="C55" s="183"/>
      <c r="D55" s="114">
        <f t="shared" si="0"/>
        <v>0</v>
      </c>
      <c r="E55" s="185"/>
      <c r="F55" s="114">
        <f t="shared" si="1"/>
        <v>0</v>
      </c>
      <c r="G55" s="183"/>
      <c r="H55" s="114">
        <f t="shared" si="2"/>
        <v>0</v>
      </c>
      <c r="I55" s="230">
        <f t="shared" si="3"/>
        <v>0</v>
      </c>
      <c r="J55" s="231"/>
    </row>
    <row r="56" spans="2:10" x14ac:dyDescent="0.2">
      <c r="B56" s="182"/>
      <c r="C56" s="183"/>
      <c r="D56" s="114">
        <f t="shared" si="0"/>
        <v>0</v>
      </c>
      <c r="E56" s="185"/>
      <c r="F56" s="114">
        <f t="shared" si="1"/>
        <v>0</v>
      </c>
      <c r="G56" s="183"/>
      <c r="H56" s="114">
        <f t="shared" si="2"/>
        <v>0</v>
      </c>
      <c r="I56" s="230">
        <f t="shared" si="3"/>
        <v>0</v>
      </c>
      <c r="J56" s="231"/>
    </row>
    <row r="57" spans="2:10" x14ac:dyDescent="0.2">
      <c r="B57" s="182"/>
      <c r="C57" s="183"/>
      <c r="D57" s="114">
        <f t="shared" si="0"/>
        <v>0</v>
      </c>
      <c r="E57" s="185"/>
      <c r="F57" s="114">
        <f t="shared" si="1"/>
        <v>0</v>
      </c>
      <c r="G57" s="183"/>
      <c r="H57" s="114">
        <f t="shared" si="2"/>
        <v>0</v>
      </c>
      <c r="I57" s="230">
        <f t="shared" si="3"/>
        <v>0</v>
      </c>
      <c r="J57" s="231"/>
    </row>
    <row r="58" spans="2:10" ht="13.5" thickBot="1" x14ac:dyDescent="0.25">
      <c r="B58" s="70" t="s">
        <v>75</v>
      </c>
      <c r="C58" s="112"/>
      <c r="D58" s="115">
        <f>SUM(D8:D57)</f>
        <v>0</v>
      </c>
      <c r="E58" s="112"/>
      <c r="F58" s="115">
        <f>SUM(F8:F57)</f>
        <v>0</v>
      </c>
      <c r="G58" s="112"/>
      <c r="H58" s="115">
        <f>SUM(H8:H57)</f>
        <v>0</v>
      </c>
      <c r="I58" s="234">
        <f>SUM(I8:J57)</f>
        <v>0</v>
      </c>
      <c r="J58" s="235"/>
    </row>
    <row r="59" spans="2:10" x14ac:dyDescent="0.2">
      <c r="C59" s="109"/>
      <c r="D59" s="109"/>
      <c r="G59" s="109"/>
      <c r="H59" s="109"/>
    </row>
    <row r="60" spans="2:10" x14ac:dyDescent="0.2">
      <c r="C60" s="109"/>
      <c r="D60" s="109"/>
      <c r="G60" s="109"/>
      <c r="H60" s="109"/>
    </row>
    <row r="61" spans="2:10" x14ac:dyDescent="0.2">
      <c r="C61" s="109"/>
      <c r="D61" s="109"/>
      <c r="G61" s="109"/>
      <c r="H61" s="109"/>
    </row>
    <row r="62" spans="2:10" x14ac:dyDescent="0.2">
      <c r="C62" s="109"/>
      <c r="D62" s="109"/>
      <c r="G62" s="109"/>
      <c r="H62" s="109"/>
    </row>
    <row r="63" spans="2:10" x14ac:dyDescent="0.2">
      <c r="C63" s="109"/>
      <c r="D63" s="109"/>
      <c r="G63" s="109"/>
      <c r="H63" s="109"/>
    </row>
    <row r="64" spans="2:10" x14ac:dyDescent="0.2">
      <c r="C64" s="109"/>
      <c r="D64" s="109"/>
      <c r="G64" s="109"/>
      <c r="H64" s="109"/>
    </row>
    <row r="65" spans="3:8" x14ac:dyDescent="0.2">
      <c r="C65" s="109"/>
      <c r="D65" s="109"/>
      <c r="G65" s="109"/>
      <c r="H65" s="109"/>
    </row>
    <row r="66" spans="3:8" x14ac:dyDescent="0.2">
      <c r="C66" s="109"/>
      <c r="D66" s="109"/>
      <c r="G66" s="109"/>
      <c r="H66" s="109"/>
    </row>
    <row r="67" spans="3:8" x14ac:dyDescent="0.2">
      <c r="C67" s="109"/>
      <c r="D67" s="109"/>
      <c r="G67" s="109"/>
      <c r="H67" s="109"/>
    </row>
    <row r="68" spans="3:8" x14ac:dyDescent="0.2">
      <c r="C68" s="109"/>
      <c r="D68" s="109"/>
      <c r="G68" s="109"/>
      <c r="H68" s="109"/>
    </row>
    <row r="69" spans="3:8" x14ac:dyDescent="0.2">
      <c r="C69" s="109"/>
      <c r="D69" s="109"/>
      <c r="G69" s="109"/>
      <c r="H69" s="109"/>
    </row>
    <row r="70" spans="3:8" x14ac:dyDescent="0.2">
      <c r="C70" s="109"/>
      <c r="D70" s="109"/>
      <c r="G70" s="109"/>
      <c r="H70" s="109"/>
    </row>
    <row r="71" spans="3:8" x14ac:dyDescent="0.2">
      <c r="C71" s="109"/>
      <c r="D71" s="109"/>
      <c r="G71" s="109"/>
      <c r="H71" s="109"/>
    </row>
    <row r="72" spans="3:8" x14ac:dyDescent="0.2">
      <c r="C72" s="109"/>
      <c r="D72" s="109"/>
      <c r="G72" s="109"/>
      <c r="H72" s="109"/>
    </row>
    <row r="73" spans="3:8" x14ac:dyDescent="0.2">
      <c r="C73" s="109"/>
      <c r="D73" s="109"/>
      <c r="G73" s="109"/>
      <c r="H73" s="109"/>
    </row>
    <row r="74" spans="3:8" x14ac:dyDescent="0.2">
      <c r="C74" s="109"/>
      <c r="D74" s="109"/>
      <c r="G74" s="109"/>
      <c r="H74" s="109"/>
    </row>
    <row r="75" spans="3:8" x14ac:dyDescent="0.2">
      <c r="C75" s="109"/>
      <c r="D75" s="109"/>
      <c r="G75" s="109"/>
      <c r="H75" s="109"/>
    </row>
    <row r="76" spans="3:8" x14ac:dyDescent="0.2">
      <c r="C76" s="109"/>
      <c r="D76" s="109"/>
      <c r="G76" s="109"/>
      <c r="H76" s="109"/>
    </row>
    <row r="77" spans="3:8" x14ac:dyDescent="0.2">
      <c r="C77" s="109"/>
      <c r="D77" s="109"/>
      <c r="G77" s="109"/>
      <c r="H77" s="109"/>
    </row>
    <row r="78" spans="3:8" x14ac:dyDescent="0.2">
      <c r="C78" s="109"/>
      <c r="D78" s="109"/>
      <c r="G78" s="109"/>
      <c r="H78" s="109"/>
    </row>
    <row r="79" spans="3:8" x14ac:dyDescent="0.2">
      <c r="C79" s="109"/>
      <c r="D79" s="109"/>
      <c r="G79" s="109"/>
      <c r="H79" s="109"/>
    </row>
    <row r="80" spans="3:8" x14ac:dyDescent="0.2">
      <c r="C80" s="109"/>
      <c r="D80" s="109"/>
      <c r="G80" s="109"/>
      <c r="H80" s="109"/>
    </row>
    <row r="81" spans="3:8" x14ac:dyDescent="0.2">
      <c r="C81" s="109"/>
      <c r="D81" s="109"/>
      <c r="G81" s="109"/>
      <c r="H81" s="109"/>
    </row>
    <row r="82" spans="3:8" x14ac:dyDescent="0.2">
      <c r="C82" s="109"/>
      <c r="D82" s="109"/>
      <c r="G82" s="109"/>
      <c r="H82" s="109"/>
    </row>
    <row r="83" spans="3:8" x14ac:dyDescent="0.2">
      <c r="C83" s="109"/>
      <c r="D83" s="109"/>
      <c r="G83" s="109"/>
      <c r="H83" s="109"/>
    </row>
    <row r="84" spans="3:8" x14ac:dyDescent="0.2">
      <c r="C84" s="109"/>
      <c r="D84" s="109"/>
      <c r="G84" s="109"/>
      <c r="H84" s="109"/>
    </row>
    <row r="85" spans="3:8" x14ac:dyDescent="0.2">
      <c r="C85" s="109"/>
      <c r="D85" s="109"/>
      <c r="G85" s="109"/>
      <c r="H85" s="109"/>
    </row>
    <row r="86" spans="3:8" x14ac:dyDescent="0.2">
      <c r="C86" s="109"/>
      <c r="D86" s="109"/>
      <c r="G86" s="109"/>
      <c r="H86" s="109"/>
    </row>
    <row r="87" spans="3:8" x14ac:dyDescent="0.2">
      <c r="C87" s="109"/>
      <c r="D87" s="109"/>
      <c r="G87" s="109"/>
      <c r="H87" s="109"/>
    </row>
    <row r="88" spans="3:8" x14ac:dyDescent="0.2">
      <c r="C88" s="109"/>
      <c r="D88" s="109"/>
      <c r="G88" s="109"/>
      <c r="H88" s="109"/>
    </row>
    <row r="89" spans="3:8" x14ac:dyDescent="0.2">
      <c r="C89" s="109"/>
      <c r="D89" s="109"/>
      <c r="G89" s="109"/>
      <c r="H89" s="109"/>
    </row>
    <row r="90" spans="3:8" x14ac:dyDescent="0.2">
      <c r="C90" s="109"/>
      <c r="D90" s="109"/>
      <c r="G90" s="109"/>
      <c r="H90" s="109"/>
    </row>
    <row r="91" spans="3:8" x14ac:dyDescent="0.2">
      <c r="C91" s="109"/>
      <c r="D91" s="109"/>
      <c r="G91" s="109"/>
      <c r="H91" s="109"/>
    </row>
    <row r="92" spans="3:8" x14ac:dyDescent="0.2">
      <c r="C92" s="109"/>
      <c r="D92" s="109"/>
      <c r="G92" s="109"/>
      <c r="H92" s="109"/>
    </row>
    <row r="93" spans="3:8" x14ac:dyDescent="0.2">
      <c r="C93" s="109"/>
      <c r="D93" s="109"/>
      <c r="G93" s="109"/>
      <c r="H93" s="109"/>
    </row>
    <row r="94" spans="3:8" x14ac:dyDescent="0.2">
      <c r="C94" s="109"/>
      <c r="D94" s="109"/>
      <c r="G94" s="109"/>
      <c r="H94" s="109"/>
    </row>
    <row r="95" spans="3:8" x14ac:dyDescent="0.2">
      <c r="C95" s="109"/>
      <c r="D95" s="109"/>
      <c r="G95" s="109"/>
      <c r="H95" s="109"/>
    </row>
    <row r="96" spans="3:8" x14ac:dyDescent="0.2">
      <c r="C96" s="109"/>
      <c r="D96" s="109"/>
      <c r="G96" s="109"/>
      <c r="H96" s="109"/>
    </row>
    <row r="97" spans="3:8" x14ac:dyDescent="0.2">
      <c r="C97" s="109"/>
      <c r="D97" s="109"/>
      <c r="G97" s="109"/>
      <c r="H97" s="109"/>
    </row>
    <row r="98" spans="3:8" x14ac:dyDescent="0.2">
      <c r="C98" s="109"/>
      <c r="D98" s="109"/>
      <c r="G98" s="109"/>
      <c r="H98" s="109"/>
    </row>
    <row r="99" spans="3:8" x14ac:dyDescent="0.2">
      <c r="C99" s="109"/>
      <c r="D99" s="109"/>
      <c r="G99" s="109"/>
      <c r="H99" s="109"/>
    </row>
    <row r="100" spans="3:8" x14ac:dyDescent="0.2">
      <c r="C100" s="109"/>
      <c r="D100" s="109"/>
      <c r="G100" s="109"/>
      <c r="H100" s="109"/>
    </row>
    <row r="101" spans="3:8" x14ac:dyDescent="0.2">
      <c r="C101" s="109"/>
      <c r="D101" s="109"/>
      <c r="G101" s="109"/>
      <c r="H101" s="109"/>
    </row>
    <row r="102" spans="3:8" x14ac:dyDescent="0.2">
      <c r="C102" s="109"/>
      <c r="D102" s="109"/>
      <c r="G102" s="109"/>
      <c r="H102" s="109"/>
    </row>
    <row r="103" spans="3:8" x14ac:dyDescent="0.2">
      <c r="C103" s="109"/>
      <c r="D103" s="109"/>
      <c r="G103" s="109"/>
      <c r="H103" s="109"/>
    </row>
    <row r="104" spans="3:8" x14ac:dyDescent="0.2">
      <c r="C104" s="109"/>
      <c r="D104" s="109"/>
      <c r="G104" s="109"/>
      <c r="H104" s="109"/>
    </row>
    <row r="105" spans="3:8" x14ac:dyDescent="0.2">
      <c r="C105" s="109"/>
      <c r="D105" s="109"/>
      <c r="G105" s="109"/>
      <c r="H105" s="109"/>
    </row>
    <row r="106" spans="3:8" x14ac:dyDescent="0.2">
      <c r="C106" s="109"/>
      <c r="D106" s="109"/>
      <c r="G106" s="109"/>
      <c r="H106" s="109"/>
    </row>
    <row r="107" spans="3:8" x14ac:dyDescent="0.2">
      <c r="C107" s="109"/>
      <c r="D107" s="109"/>
      <c r="G107" s="109"/>
      <c r="H107" s="109"/>
    </row>
    <row r="108" spans="3:8" x14ac:dyDescent="0.2">
      <c r="C108" s="109"/>
      <c r="D108" s="109"/>
      <c r="G108" s="109"/>
      <c r="H108" s="109"/>
    </row>
    <row r="109" spans="3:8" x14ac:dyDescent="0.2">
      <c r="C109" s="109"/>
      <c r="D109" s="109"/>
      <c r="G109" s="109"/>
      <c r="H109" s="109"/>
    </row>
    <row r="110" spans="3:8" x14ac:dyDescent="0.2">
      <c r="C110" s="109"/>
      <c r="D110" s="109"/>
      <c r="G110" s="109"/>
      <c r="H110" s="109"/>
    </row>
    <row r="111" spans="3:8" x14ac:dyDescent="0.2">
      <c r="C111" s="109"/>
      <c r="D111" s="109"/>
      <c r="G111" s="109"/>
      <c r="H111" s="109"/>
    </row>
    <row r="112" spans="3:8" x14ac:dyDescent="0.2">
      <c r="C112" s="109"/>
      <c r="D112" s="109"/>
      <c r="G112" s="109"/>
      <c r="H112" s="109"/>
    </row>
    <row r="113" spans="3:8" x14ac:dyDescent="0.2">
      <c r="C113" s="109"/>
      <c r="D113" s="109"/>
      <c r="G113" s="109"/>
      <c r="H113" s="109"/>
    </row>
    <row r="114" spans="3:8" x14ac:dyDescent="0.2">
      <c r="C114" s="109"/>
      <c r="D114" s="109"/>
      <c r="G114" s="109"/>
      <c r="H114" s="109"/>
    </row>
    <row r="115" spans="3:8" x14ac:dyDescent="0.2">
      <c r="C115" s="109"/>
      <c r="D115" s="109"/>
      <c r="G115" s="109"/>
      <c r="H115" s="109"/>
    </row>
    <row r="116" spans="3:8" x14ac:dyDescent="0.2">
      <c r="C116" s="109"/>
      <c r="D116" s="109"/>
      <c r="G116" s="109"/>
      <c r="H116" s="109"/>
    </row>
    <row r="117" spans="3:8" x14ac:dyDescent="0.2">
      <c r="C117" s="109"/>
      <c r="D117" s="109"/>
      <c r="G117" s="109"/>
      <c r="H117" s="109"/>
    </row>
    <row r="118" spans="3:8" x14ac:dyDescent="0.2">
      <c r="C118" s="109"/>
      <c r="D118" s="109"/>
      <c r="G118" s="109"/>
      <c r="H118" s="109"/>
    </row>
    <row r="119" spans="3:8" x14ac:dyDescent="0.2">
      <c r="C119" s="109"/>
      <c r="D119" s="109"/>
      <c r="G119" s="109"/>
      <c r="H119" s="109"/>
    </row>
    <row r="120" spans="3:8" x14ac:dyDescent="0.2">
      <c r="C120" s="109"/>
      <c r="D120" s="109"/>
      <c r="G120" s="109"/>
      <c r="H120" s="109"/>
    </row>
    <row r="121" spans="3:8" x14ac:dyDescent="0.2">
      <c r="C121" s="109"/>
      <c r="D121" s="109"/>
      <c r="G121" s="109"/>
      <c r="H121" s="109"/>
    </row>
    <row r="122" spans="3:8" x14ac:dyDescent="0.2">
      <c r="C122" s="109"/>
      <c r="D122" s="109"/>
      <c r="G122" s="109"/>
      <c r="H122" s="109"/>
    </row>
    <row r="123" spans="3:8" x14ac:dyDescent="0.2">
      <c r="C123" s="109"/>
      <c r="D123" s="109"/>
      <c r="G123" s="109"/>
      <c r="H123" s="109"/>
    </row>
    <row r="124" spans="3:8" x14ac:dyDescent="0.2">
      <c r="C124" s="109"/>
      <c r="D124" s="109"/>
      <c r="G124" s="109"/>
      <c r="H124" s="109"/>
    </row>
    <row r="125" spans="3:8" x14ac:dyDescent="0.2">
      <c r="C125" s="109"/>
      <c r="D125" s="109"/>
      <c r="G125" s="109"/>
      <c r="H125" s="109"/>
    </row>
    <row r="126" spans="3:8" x14ac:dyDescent="0.2">
      <c r="C126" s="109"/>
      <c r="D126" s="109"/>
      <c r="G126" s="109"/>
      <c r="H126" s="109"/>
    </row>
    <row r="127" spans="3:8" x14ac:dyDescent="0.2">
      <c r="C127" s="109"/>
      <c r="D127" s="109"/>
      <c r="G127" s="109"/>
      <c r="H127" s="109"/>
    </row>
    <row r="128" spans="3:8" x14ac:dyDescent="0.2">
      <c r="C128" s="109"/>
      <c r="D128" s="109"/>
      <c r="G128" s="109"/>
      <c r="H128" s="109"/>
    </row>
    <row r="129" spans="3:8" x14ac:dyDescent="0.2">
      <c r="C129" s="109"/>
      <c r="D129" s="109"/>
      <c r="G129" s="109"/>
      <c r="H129" s="109"/>
    </row>
    <row r="130" spans="3:8" x14ac:dyDescent="0.2">
      <c r="C130" s="109"/>
      <c r="D130" s="109"/>
      <c r="G130" s="109"/>
      <c r="H130" s="109"/>
    </row>
    <row r="131" spans="3:8" x14ac:dyDescent="0.2">
      <c r="C131" s="109"/>
      <c r="D131" s="109"/>
      <c r="G131" s="109"/>
      <c r="H131" s="109"/>
    </row>
    <row r="132" spans="3:8" x14ac:dyDescent="0.2">
      <c r="C132" s="109"/>
      <c r="D132" s="109"/>
      <c r="G132" s="109"/>
      <c r="H132" s="109"/>
    </row>
    <row r="133" spans="3:8" x14ac:dyDescent="0.2">
      <c r="C133" s="109"/>
      <c r="D133" s="109"/>
      <c r="G133" s="109"/>
      <c r="H133" s="109"/>
    </row>
    <row r="134" spans="3:8" x14ac:dyDescent="0.2">
      <c r="C134" s="109"/>
      <c r="D134" s="109"/>
      <c r="G134" s="109"/>
      <c r="H134" s="109"/>
    </row>
    <row r="135" spans="3:8" x14ac:dyDescent="0.2">
      <c r="C135" s="109"/>
      <c r="D135" s="109"/>
      <c r="G135" s="109"/>
      <c r="H135" s="109"/>
    </row>
    <row r="136" spans="3:8" x14ac:dyDescent="0.2">
      <c r="C136" s="109"/>
      <c r="D136" s="109"/>
      <c r="G136" s="109"/>
      <c r="H136" s="109"/>
    </row>
    <row r="137" spans="3:8" x14ac:dyDescent="0.2">
      <c r="C137" s="109"/>
      <c r="D137" s="109"/>
      <c r="G137" s="109"/>
      <c r="H137" s="109"/>
    </row>
    <row r="138" spans="3:8" x14ac:dyDescent="0.2">
      <c r="C138" s="109"/>
      <c r="D138" s="109"/>
      <c r="G138" s="109"/>
      <c r="H138" s="109"/>
    </row>
    <row r="139" spans="3:8" x14ac:dyDescent="0.2">
      <c r="C139" s="109"/>
      <c r="D139" s="109"/>
      <c r="G139" s="109"/>
      <c r="H139" s="109"/>
    </row>
    <row r="140" spans="3:8" x14ac:dyDescent="0.2">
      <c r="C140" s="109"/>
      <c r="D140" s="109"/>
      <c r="G140" s="109"/>
      <c r="H140" s="109"/>
    </row>
    <row r="141" spans="3:8" x14ac:dyDescent="0.2">
      <c r="C141" s="109"/>
      <c r="D141" s="109"/>
      <c r="G141" s="109"/>
      <c r="H141" s="109"/>
    </row>
    <row r="142" spans="3:8" x14ac:dyDescent="0.2">
      <c r="C142" s="109"/>
      <c r="D142" s="109"/>
      <c r="G142" s="109"/>
      <c r="H142" s="109"/>
    </row>
    <row r="143" spans="3:8" x14ac:dyDescent="0.2">
      <c r="C143" s="109"/>
      <c r="D143" s="109"/>
      <c r="G143" s="109"/>
      <c r="H143" s="109"/>
    </row>
    <row r="144" spans="3:8" x14ac:dyDescent="0.2">
      <c r="C144" s="109"/>
      <c r="D144" s="109"/>
      <c r="G144" s="109"/>
      <c r="H144" s="109"/>
    </row>
    <row r="145" spans="3:8" x14ac:dyDescent="0.2">
      <c r="C145" s="109"/>
      <c r="D145" s="109"/>
      <c r="G145" s="109"/>
      <c r="H145" s="109"/>
    </row>
    <row r="146" spans="3:8" x14ac:dyDescent="0.2">
      <c r="C146" s="109"/>
      <c r="D146" s="109"/>
      <c r="G146" s="109"/>
      <c r="H146" s="109"/>
    </row>
    <row r="147" spans="3:8" x14ac:dyDescent="0.2">
      <c r="C147" s="109"/>
      <c r="D147" s="109"/>
      <c r="G147" s="109"/>
      <c r="H147" s="109"/>
    </row>
    <row r="148" spans="3:8" x14ac:dyDescent="0.2">
      <c r="C148" s="109"/>
      <c r="D148" s="109"/>
      <c r="G148" s="109"/>
      <c r="H148" s="109"/>
    </row>
    <row r="149" spans="3:8" x14ac:dyDescent="0.2">
      <c r="C149" s="109"/>
      <c r="D149" s="109"/>
      <c r="G149" s="109"/>
      <c r="H149" s="109"/>
    </row>
    <row r="150" spans="3:8" x14ac:dyDescent="0.2">
      <c r="C150" s="109"/>
      <c r="D150" s="109"/>
      <c r="G150" s="109"/>
      <c r="H150" s="109"/>
    </row>
    <row r="151" spans="3:8" x14ac:dyDescent="0.2">
      <c r="C151" s="109"/>
      <c r="D151" s="109"/>
      <c r="G151" s="109"/>
      <c r="H151" s="109"/>
    </row>
    <row r="152" spans="3:8" x14ac:dyDescent="0.2">
      <c r="C152" s="109"/>
      <c r="D152" s="109"/>
      <c r="G152" s="109"/>
      <c r="H152" s="109"/>
    </row>
    <row r="153" spans="3:8" x14ac:dyDescent="0.2">
      <c r="C153" s="109"/>
      <c r="D153" s="109"/>
      <c r="G153" s="109"/>
      <c r="H153" s="109"/>
    </row>
    <row r="154" spans="3:8" x14ac:dyDescent="0.2">
      <c r="C154" s="109"/>
      <c r="D154" s="109"/>
      <c r="G154" s="109"/>
      <c r="H154" s="109"/>
    </row>
    <row r="155" spans="3:8" x14ac:dyDescent="0.2">
      <c r="C155" s="109"/>
      <c r="D155" s="109"/>
      <c r="G155" s="109"/>
      <c r="H155" s="109"/>
    </row>
    <row r="156" spans="3:8" x14ac:dyDescent="0.2">
      <c r="C156" s="109"/>
      <c r="D156" s="109"/>
      <c r="G156" s="109"/>
      <c r="H156" s="109"/>
    </row>
    <row r="157" spans="3:8" x14ac:dyDescent="0.2">
      <c r="C157" s="109"/>
      <c r="D157" s="109"/>
      <c r="G157" s="109"/>
      <c r="H157" s="109"/>
    </row>
    <row r="158" spans="3:8" x14ac:dyDescent="0.2">
      <c r="C158" s="109"/>
      <c r="D158" s="109"/>
      <c r="G158" s="109"/>
      <c r="H158" s="109"/>
    </row>
    <row r="159" spans="3:8" x14ac:dyDescent="0.2">
      <c r="C159" s="109"/>
      <c r="D159" s="109"/>
      <c r="G159" s="109"/>
      <c r="H159" s="109"/>
    </row>
    <row r="160" spans="3:8" x14ac:dyDescent="0.2">
      <c r="C160" s="109"/>
      <c r="D160" s="109"/>
      <c r="G160" s="109"/>
      <c r="H160" s="109"/>
    </row>
    <row r="161" spans="3:8" x14ac:dyDescent="0.2">
      <c r="C161" s="109"/>
      <c r="D161" s="109"/>
      <c r="G161" s="109"/>
      <c r="H161" s="109"/>
    </row>
    <row r="162" spans="3:8" x14ac:dyDescent="0.2">
      <c r="C162" s="109"/>
      <c r="D162" s="109"/>
      <c r="G162" s="109"/>
      <c r="H162" s="109"/>
    </row>
    <row r="163" spans="3:8" x14ac:dyDescent="0.2">
      <c r="C163" s="109"/>
      <c r="D163" s="109"/>
      <c r="G163" s="109"/>
      <c r="H163" s="109"/>
    </row>
    <row r="164" spans="3:8" x14ac:dyDescent="0.2">
      <c r="C164" s="109"/>
      <c r="D164" s="109"/>
      <c r="G164" s="109"/>
      <c r="H164" s="109"/>
    </row>
    <row r="165" spans="3:8" x14ac:dyDescent="0.2">
      <c r="C165" s="109"/>
      <c r="D165" s="109"/>
      <c r="G165" s="109"/>
      <c r="H165" s="109"/>
    </row>
    <row r="166" spans="3:8" x14ac:dyDescent="0.2">
      <c r="C166" s="109"/>
      <c r="D166" s="109"/>
      <c r="G166" s="109"/>
      <c r="H166" s="109"/>
    </row>
    <row r="167" spans="3:8" x14ac:dyDescent="0.2">
      <c r="C167" s="109"/>
      <c r="D167" s="109"/>
      <c r="G167" s="109"/>
      <c r="H167" s="109"/>
    </row>
    <row r="168" spans="3:8" x14ac:dyDescent="0.2">
      <c r="C168" s="109"/>
      <c r="D168" s="109"/>
      <c r="G168" s="109"/>
      <c r="H168" s="109"/>
    </row>
    <row r="169" spans="3:8" x14ac:dyDescent="0.2">
      <c r="C169" s="109"/>
      <c r="D169" s="109"/>
      <c r="G169" s="109"/>
      <c r="H169" s="109"/>
    </row>
    <row r="170" spans="3:8" x14ac:dyDescent="0.2">
      <c r="C170" s="109"/>
      <c r="D170" s="109"/>
      <c r="G170" s="109"/>
      <c r="H170" s="109"/>
    </row>
    <row r="171" spans="3:8" x14ac:dyDescent="0.2">
      <c r="C171" s="109"/>
      <c r="D171" s="109"/>
      <c r="G171" s="109"/>
      <c r="H171" s="109"/>
    </row>
    <row r="172" spans="3:8" x14ac:dyDescent="0.2">
      <c r="C172" s="109"/>
      <c r="D172" s="109"/>
      <c r="G172" s="109"/>
      <c r="H172" s="109"/>
    </row>
    <row r="173" spans="3:8" x14ac:dyDescent="0.2">
      <c r="C173" s="109"/>
      <c r="D173" s="109"/>
      <c r="G173" s="109"/>
      <c r="H173" s="109"/>
    </row>
    <row r="174" spans="3:8" x14ac:dyDescent="0.2">
      <c r="C174" s="109"/>
      <c r="D174" s="109"/>
      <c r="G174" s="109"/>
      <c r="H174" s="109"/>
    </row>
    <row r="175" spans="3:8" x14ac:dyDescent="0.2">
      <c r="C175" s="109"/>
      <c r="D175" s="109"/>
      <c r="G175" s="109"/>
      <c r="H175" s="109"/>
    </row>
    <row r="176" spans="3:8" x14ac:dyDescent="0.2">
      <c r="C176" s="109"/>
      <c r="D176" s="109"/>
      <c r="G176" s="109"/>
      <c r="H176" s="109"/>
    </row>
    <row r="177" spans="3:8" x14ac:dyDescent="0.2">
      <c r="C177" s="109"/>
      <c r="D177" s="109"/>
      <c r="G177" s="109"/>
      <c r="H177" s="109"/>
    </row>
    <row r="178" spans="3:8" x14ac:dyDescent="0.2">
      <c r="C178" s="109"/>
      <c r="D178" s="109"/>
      <c r="G178" s="109"/>
      <c r="H178" s="109"/>
    </row>
    <row r="179" spans="3:8" x14ac:dyDescent="0.2">
      <c r="C179" s="109"/>
      <c r="D179" s="109"/>
      <c r="G179" s="109"/>
      <c r="H179" s="109"/>
    </row>
    <row r="180" spans="3:8" x14ac:dyDescent="0.2">
      <c r="C180" s="109"/>
      <c r="D180" s="109"/>
      <c r="G180" s="109"/>
      <c r="H180" s="109"/>
    </row>
    <row r="181" spans="3:8" x14ac:dyDescent="0.2">
      <c r="C181" s="109"/>
      <c r="D181" s="109"/>
      <c r="G181" s="109"/>
      <c r="H181" s="109"/>
    </row>
    <row r="182" spans="3:8" x14ac:dyDescent="0.2">
      <c r="C182" s="109"/>
      <c r="D182" s="109"/>
      <c r="G182" s="109"/>
      <c r="H182" s="109"/>
    </row>
    <row r="183" spans="3:8" x14ac:dyDescent="0.2">
      <c r="C183" s="109"/>
      <c r="D183" s="109"/>
      <c r="G183" s="109"/>
      <c r="H183" s="109"/>
    </row>
    <row r="184" spans="3:8" x14ac:dyDescent="0.2">
      <c r="C184" s="109"/>
      <c r="D184" s="109"/>
      <c r="G184" s="109"/>
      <c r="H184" s="109"/>
    </row>
    <row r="185" spans="3:8" x14ac:dyDescent="0.2">
      <c r="C185" s="109"/>
      <c r="D185" s="109"/>
      <c r="G185" s="109"/>
      <c r="H185" s="109"/>
    </row>
    <row r="186" spans="3:8" x14ac:dyDescent="0.2">
      <c r="C186" s="109"/>
      <c r="D186" s="109"/>
      <c r="G186" s="109"/>
      <c r="H186" s="109"/>
    </row>
    <row r="187" spans="3:8" x14ac:dyDescent="0.2">
      <c r="C187" s="109"/>
      <c r="D187" s="109"/>
      <c r="G187" s="109"/>
      <c r="H187" s="109"/>
    </row>
    <row r="188" spans="3:8" x14ac:dyDescent="0.2">
      <c r="C188" s="109"/>
      <c r="D188" s="109"/>
      <c r="G188" s="109"/>
      <c r="H188" s="109"/>
    </row>
    <row r="189" spans="3:8" x14ac:dyDescent="0.2">
      <c r="C189" s="109"/>
      <c r="D189" s="109"/>
      <c r="G189" s="109"/>
      <c r="H189" s="109"/>
    </row>
    <row r="190" spans="3:8" x14ac:dyDescent="0.2">
      <c r="C190" s="109"/>
      <c r="D190" s="109"/>
      <c r="G190" s="109"/>
      <c r="H190" s="109"/>
    </row>
    <row r="191" spans="3:8" x14ac:dyDescent="0.2">
      <c r="C191" s="109"/>
      <c r="D191" s="109"/>
      <c r="G191" s="109"/>
      <c r="H191" s="109"/>
    </row>
    <row r="192" spans="3:8" x14ac:dyDescent="0.2">
      <c r="C192" s="109"/>
      <c r="D192" s="109"/>
      <c r="G192" s="109"/>
      <c r="H192" s="109"/>
    </row>
    <row r="193" spans="3:8" x14ac:dyDescent="0.2">
      <c r="C193" s="109"/>
      <c r="D193" s="109"/>
      <c r="G193" s="109"/>
      <c r="H193" s="109"/>
    </row>
    <row r="194" spans="3:8" x14ac:dyDescent="0.2">
      <c r="C194" s="109"/>
      <c r="D194" s="109"/>
      <c r="G194" s="109"/>
      <c r="H194" s="109"/>
    </row>
    <row r="195" spans="3:8" x14ac:dyDescent="0.2">
      <c r="C195" s="109"/>
      <c r="D195" s="109"/>
      <c r="G195" s="109"/>
      <c r="H195" s="109"/>
    </row>
    <row r="196" spans="3:8" x14ac:dyDescent="0.2">
      <c r="C196" s="109"/>
      <c r="D196" s="109"/>
      <c r="G196" s="109"/>
      <c r="H196" s="109"/>
    </row>
    <row r="197" spans="3:8" x14ac:dyDescent="0.2">
      <c r="C197" s="109"/>
      <c r="D197" s="109"/>
      <c r="G197" s="109"/>
      <c r="H197" s="109"/>
    </row>
    <row r="198" spans="3:8" x14ac:dyDescent="0.2">
      <c r="C198" s="109"/>
      <c r="D198" s="109"/>
      <c r="G198" s="109"/>
      <c r="H198" s="109"/>
    </row>
    <row r="199" spans="3:8" x14ac:dyDescent="0.2">
      <c r="C199" s="109"/>
      <c r="D199" s="109"/>
      <c r="G199" s="109"/>
      <c r="H199" s="109"/>
    </row>
    <row r="200" spans="3:8" x14ac:dyDescent="0.2">
      <c r="C200" s="109"/>
      <c r="D200" s="109"/>
      <c r="G200" s="109"/>
      <c r="H200" s="109"/>
    </row>
    <row r="201" spans="3:8" x14ac:dyDescent="0.2">
      <c r="C201" s="109"/>
      <c r="D201" s="109"/>
      <c r="G201" s="109"/>
      <c r="H201" s="109"/>
    </row>
    <row r="202" spans="3:8" x14ac:dyDescent="0.2">
      <c r="C202" s="109"/>
      <c r="D202" s="109"/>
      <c r="G202" s="109"/>
      <c r="H202" s="109"/>
    </row>
    <row r="203" spans="3:8" x14ac:dyDescent="0.2">
      <c r="C203" s="109"/>
      <c r="D203" s="109"/>
      <c r="G203" s="109"/>
      <c r="H203" s="109"/>
    </row>
    <row r="204" spans="3:8" x14ac:dyDescent="0.2">
      <c r="C204" s="109"/>
      <c r="D204" s="109"/>
      <c r="G204" s="109"/>
      <c r="H204" s="109"/>
    </row>
    <row r="205" spans="3:8" x14ac:dyDescent="0.2">
      <c r="C205" s="109"/>
      <c r="D205" s="109"/>
      <c r="G205" s="109"/>
      <c r="H205" s="109"/>
    </row>
    <row r="206" spans="3:8" x14ac:dyDescent="0.2">
      <c r="C206" s="109"/>
      <c r="D206" s="109"/>
      <c r="G206" s="109"/>
      <c r="H206" s="109"/>
    </row>
    <row r="207" spans="3:8" x14ac:dyDescent="0.2">
      <c r="C207" s="109"/>
      <c r="D207" s="109"/>
      <c r="G207" s="109"/>
      <c r="H207" s="109"/>
    </row>
    <row r="208" spans="3:8" x14ac:dyDescent="0.2">
      <c r="C208" s="109"/>
      <c r="D208" s="109"/>
      <c r="G208" s="109"/>
      <c r="H208" s="109"/>
    </row>
    <row r="209" spans="3:8" x14ac:dyDescent="0.2">
      <c r="C209" s="109"/>
      <c r="D209" s="109"/>
      <c r="G209" s="109"/>
      <c r="H209" s="109"/>
    </row>
    <row r="210" spans="3:8" x14ac:dyDescent="0.2">
      <c r="C210" s="109"/>
      <c r="D210" s="109"/>
      <c r="G210" s="109"/>
      <c r="H210" s="109"/>
    </row>
    <row r="211" spans="3:8" x14ac:dyDescent="0.2">
      <c r="C211" s="109"/>
      <c r="D211" s="109"/>
      <c r="G211" s="109"/>
      <c r="H211" s="109"/>
    </row>
    <row r="212" spans="3:8" x14ac:dyDescent="0.2">
      <c r="C212" s="109"/>
      <c r="D212" s="109"/>
      <c r="G212" s="109"/>
      <c r="H212" s="109"/>
    </row>
    <row r="213" spans="3:8" x14ac:dyDescent="0.2">
      <c r="C213" s="109"/>
      <c r="D213" s="109"/>
      <c r="G213" s="109"/>
      <c r="H213" s="109"/>
    </row>
    <row r="214" spans="3:8" x14ac:dyDescent="0.2">
      <c r="C214" s="109"/>
      <c r="D214" s="109"/>
      <c r="G214" s="109"/>
      <c r="H214" s="109"/>
    </row>
    <row r="215" spans="3:8" x14ac:dyDescent="0.2">
      <c r="C215" s="109"/>
      <c r="D215" s="109"/>
      <c r="G215" s="109"/>
      <c r="H215" s="109"/>
    </row>
    <row r="216" spans="3:8" x14ac:dyDescent="0.2">
      <c r="C216" s="109"/>
      <c r="D216" s="109"/>
      <c r="G216" s="109"/>
      <c r="H216" s="109"/>
    </row>
    <row r="217" spans="3:8" x14ac:dyDescent="0.2">
      <c r="C217" s="109"/>
      <c r="D217" s="109"/>
      <c r="G217" s="109"/>
      <c r="H217" s="109"/>
    </row>
    <row r="218" spans="3:8" x14ac:dyDescent="0.2">
      <c r="C218" s="109"/>
      <c r="D218" s="109"/>
      <c r="G218" s="109"/>
      <c r="H218" s="109"/>
    </row>
    <row r="219" spans="3:8" x14ac:dyDescent="0.2">
      <c r="C219" s="109"/>
      <c r="D219" s="109"/>
      <c r="G219" s="109"/>
      <c r="H219" s="109"/>
    </row>
    <row r="220" spans="3:8" x14ac:dyDescent="0.2">
      <c r="C220" s="109"/>
      <c r="D220" s="109"/>
      <c r="G220" s="109"/>
      <c r="H220" s="109"/>
    </row>
    <row r="221" spans="3:8" x14ac:dyDescent="0.2">
      <c r="C221" s="109"/>
      <c r="D221" s="109"/>
      <c r="G221" s="109"/>
      <c r="H221" s="109"/>
    </row>
    <row r="222" spans="3:8" x14ac:dyDescent="0.2">
      <c r="C222" s="109"/>
      <c r="D222" s="109"/>
      <c r="G222" s="109"/>
      <c r="H222" s="109"/>
    </row>
    <row r="223" spans="3:8" x14ac:dyDescent="0.2">
      <c r="C223" s="109"/>
      <c r="D223" s="109"/>
      <c r="G223" s="109"/>
      <c r="H223" s="109"/>
    </row>
    <row r="224" spans="3:8" x14ac:dyDescent="0.2">
      <c r="C224" s="109"/>
      <c r="D224" s="109"/>
      <c r="G224" s="109"/>
      <c r="H224" s="109"/>
    </row>
    <row r="225" spans="3:8" x14ac:dyDescent="0.2">
      <c r="C225" s="109"/>
      <c r="D225" s="109"/>
      <c r="G225" s="109"/>
      <c r="H225" s="109"/>
    </row>
    <row r="226" spans="3:8" x14ac:dyDescent="0.2">
      <c r="C226" s="109"/>
      <c r="D226" s="109"/>
      <c r="G226" s="109"/>
      <c r="H226" s="109"/>
    </row>
    <row r="227" spans="3:8" x14ac:dyDescent="0.2">
      <c r="C227" s="109"/>
      <c r="D227" s="109"/>
      <c r="G227" s="109"/>
      <c r="H227" s="109"/>
    </row>
    <row r="228" spans="3:8" x14ac:dyDescent="0.2">
      <c r="C228" s="109"/>
      <c r="D228" s="109"/>
      <c r="G228" s="109"/>
      <c r="H228" s="109"/>
    </row>
    <row r="229" spans="3:8" x14ac:dyDescent="0.2">
      <c r="C229" s="109"/>
      <c r="D229" s="109"/>
      <c r="G229" s="109"/>
      <c r="H229" s="109"/>
    </row>
    <row r="230" spans="3:8" x14ac:dyDescent="0.2">
      <c r="C230" s="109"/>
      <c r="D230" s="109"/>
      <c r="G230" s="109"/>
      <c r="H230" s="109"/>
    </row>
    <row r="231" spans="3:8" x14ac:dyDescent="0.2">
      <c r="C231" s="109"/>
      <c r="D231" s="109"/>
      <c r="G231" s="109"/>
      <c r="H231" s="109"/>
    </row>
    <row r="232" spans="3:8" x14ac:dyDescent="0.2">
      <c r="C232" s="109"/>
      <c r="D232" s="109"/>
      <c r="G232" s="109"/>
      <c r="H232" s="109"/>
    </row>
    <row r="233" spans="3:8" x14ac:dyDescent="0.2">
      <c r="C233" s="109"/>
      <c r="D233" s="109"/>
      <c r="G233" s="109"/>
      <c r="H233" s="109"/>
    </row>
    <row r="234" spans="3:8" x14ac:dyDescent="0.2">
      <c r="C234" s="109"/>
      <c r="D234" s="109"/>
      <c r="G234" s="109"/>
      <c r="H234" s="109"/>
    </row>
    <row r="235" spans="3:8" x14ac:dyDescent="0.2">
      <c r="C235" s="109"/>
      <c r="D235" s="109"/>
      <c r="G235" s="109"/>
      <c r="H235" s="109"/>
    </row>
    <row r="236" spans="3:8" x14ac:dyDescent="0.2">
      <c r="C236" s="109"/>
      <c r="D236" s="109"/>
      <c r="G236" s="109"/>
      <c r="H236" s="109"/>
    </row>
    <row r="237" spans="3:8" x14ac:dyDescent="0.2">
      <c r="C237" s="109"/>
      <c r="D237" s="109"/>
      <c r="G237" s="109"/>
      <c r="H237" s="109"/>
    </row>
    <row r="238" spans="3:8" x14ac:dyDescent="0.2">
      <c r="C238" s="109"/>
      <c r="D238" s="109"/>
      <c r="G238" s="109"/>
      <c r="H238" s="109"/>
    </row>
    <row r="239" spans="3:8" x14ac:dyDescent="0.2">
      <c r="C239" s="109"/>
      <c r="D239" s="109"/>
      <c r="G239" s="109"/>
      <c r="H239" s="109"/>
    </row>
    <row r="240" spans="3:8" x14ac:dyDescent="0.2">
      <c r="C240" s="109"/>
      <c r="D240" s="109"/>
      <c r="G240" s="109"/>
      <c r="H240" s="109"/>
    </row>
    <row r="241" spans="3:8" x14ac:dyDescent="0.2">
      <c r="C241" s="109"/>
      <c r="D241" s="109"/>
      <c r="G241" s="109"/>
      <c r="H241" s="109"/>
    </row>
    <row r="242" spans="3:8" x14ac:dyDescent="0.2">
      <c r="C242" s="109"/>
      <c r="D242" s="109"/>
      <c r="G242" s="109"/>
      <c r="H242" s="109"/>
    </row>
    <row r="243" spans="3:8" x14ac:dyDescent="0.2">
      <c r="C243" s="109"/>
      <c r="D243" s="109"/>
      <c r="G243" s="109"/>
      <c r="H243" s="109"/>
    </row>
    <row r="244" spans="3:8" x14ac:dyDescent="0.2">
      <c r="C244" s="109"/>
      <c r="D244" s="109"/>
      <c r="G244" s="109"/>
      <c r="H244" s="109"/>
    </row>
    <row r="245" spans="3:8" x14ac:dyDescent="0.2">
      <c r="C245" s="109"/>
      <c r="D245" s="109"/>
      <c r="G245" s="109"/>
      <c r="H245" s="109"/>
    </row>
    <row r="246" spans="3:8" x14ac:dyDescent="0.2">
      <c r="C246" s="109"/>
      <c r="D246" s="109"/>
      <c r="G246" s="109"/>
      <c r="H246" s="109"/>
    </row>
    <row r="247" spans="3:8" x14ac:dyDescent="0.2">
      <c r="C247" s="109"/>
      <c r="D247" s="109"/>
      <c r="G247" s="109"/>
      <c r="H247" s="109"/>
    </row>
    <row r="248" spans="3:8" x14ac:dyDescent="0.2">
      <c r="C248" s="109"/>
      <c r="D248" s="109"/>
      <c r="G248" s="109"/>
      <c r="H248" s="109"/>
    </row>
    <row r="249" spans="3:8" x14ac:dyDescent="0.2">
      <c r="C249" s="109"/>
      <c r="D249" s="109"/>
      <c r="G249" s="109"/>
      <c r="H249" s="109"/>
    </row>
    <row r="250" spans="3:8" x14ac:dyDescent="0.2">
      <c r="C250" s="109"/>
      <c r="D250" s="109"/>
      <c r="G250" s="109"/>
      <c r="H250" s="109"/>
    </row>
    <row r="251" spans="3:8" x14ac:dyDescent="0.2">
      <c r="C251" s="109"/>
      <c r="D251" s="109"/>
      <c r="G251" s="109"/>
      <c r="H251" s="109"/>
    </row>
    <row r="252" spans="3:8" x14ac:dyDescent="0.2">
      <c r="C252" s="109"/>
      <c r="D252" s="109"/>
      <c r="G252" s="109"/>
      <c r="H252" s="109"/>
    </row>
    <row r="253" spans="3:8" x14ac:dyDescent="0.2">
      <c r="C253" s="109"/>
      <c r="D253" s="109"/>
      <c r="G253" s="109"/>
      <c r="H253" s="109"/>
    </row>
    <row r="254" spans="3:8" x14ac:dyDescent="0.2">
      <c r="C254" s="109"/>
      <c r="D254" s="109"/>
      <c r="G254" s="109"/>
      <c r="H254" s="109"/>
    </row>
    <row r="255" spans="3:8" x14ac:dyDescent="0.2">
      <c r="C255" s="109"/>
      <c r="D255" s="109"/>
      <c r="G255" s="109"/>
      <c r="H255" s="109"/>
    </row>
    <row r="256" spans="3:8" x14ac:dyDescent="0.2">
      <c r="C256" s="109"/>
      <c r="D256" s="109"/>
      <c r="G256" s="109"/>
      <c r="H256" s="109"/>
    </row>
    <row r="257" spans="3:8" x14ac:dyDescent="0.2">
      <c r="C257" s="109"/>
      <c r="D257" s="109"/>
      <c r="G257" s="109"/>
      <c r="H257" s="109"/>
    </row>
    <row r="258" spans="3:8" x14ac:dyDescent="0.2">
      <c r="C258" s="109"/>
      <c r="D258" s="109"/>
      <c r="G258" s="109"/>
      <c r="H258" s="109"/>
    </row>
    <row r="259" spans="3:8" x14ac:dyDescent="0.2">
      <c r="C259" s="109"/>
      <c r="D259" s="109"/>
      <c r="G259" s="109"/>
      <c r="H259" s="109"/>
    </row>
    <row r="260" spans="3:8" x14ac:dyDescent="0.2">
      <c r="C260" s="109"/>
      <c r="D260" s="109"/>
      <c r="G260" s="109"/>
      <c r="H260" s="109"/>
    </row>
    <row r="261" spans="3:8" x14ac:dyDescent="0.2">
      <c r="C261" s="109"/>
      <c r="D261" s="109"/>
      <c r="G261" s="109"/>
      <c r="H261" s="109"/>
    </row>
    <row r="262" spans="3:8" x14ac:dyDescent="0.2">
      <c r="C262" s="109"/>
      <c r="D262" s="109"/>
      <c r="G262" s="109"/>
      <c r="H262" s="109"/>
    </row>
    <row r="263" spans="3:8" x14ac:dyDescent="0.2">
      <c r="C263" s="109"/>
      <c r="D263" s="109"/>
      <c r="G263" s="109"/>
      <c r="H263" s="109"/>
    </row>
    <row r="264" spans="3:8" x14ac:dyDescent="0.2">
      <c r="C264" s="109"/>
      <c r="D264" s="109"/>
      <c r="G264" s="109"/>
      <c r="H264" s="109"/>
    </row>
    <row r="265" spans="3:8" x14ac:dyDescent="0.2">
      <c r="C265" s="109"/>
      <c r="D265" s="109"/>
      <c r="G265" s="109"/>
      <c r="H265" s="109"/>
    </row>
    <row r="266" spans="3:8" x14ac:dyDescent="0.2">
      <c r="C266" s="109"/>
      <c r="D266" s="109"/>
      <c r="G266" s="109"/>
      <c r="H266" s="109"/>
    </row>
    <row r="267" spans="3:8" x14ac:dyDescent="0.2">
      <c r="C267" s="109"/>
      <c r="D267" s="109"/>
      <c r="G267" s="109"/>
      <c r="H267" s="109"/>
    </row>
    <row r="268" spans="3:8" x14ac:dyDescent="0.2">
      <c r="C268" s="109"/>
      <c r="D268" s="109"/>
      <c r="G268" s="109"/>
      <c r="H268" s="109"/>
    </row>
    <row r="269" spans="3:8" x14ac:dyDescent="0.2">
      <c r="C269" s="109"/>
      <c r="D269" s="109"/>
      <c r="G269" s="109"/>
      <c r="H269" s="109"/>
    </row>
    <row r="270" spans="3:8" x14ac:dyDescent="0.2">
      <c r="C270" s="109"/>
      <c r="D270" s="109"/>
      <c r="G270" s="109"/>
      <c r="H270" s="109"/>
    </row>
    <row r="271" spans="3:8" x14ac:dyDescent="0.2">
      <c r="C271" s="109"/>
      <c r="D271" s="109"/>
      <c r="G271" s="109"/>
      <c r="H271" s="109"/>
    </row>
    <row r="272" spans="3:8" x14ac:dyDescent="0.2">
      <c r="C272" s="109"/>
      <c r="D272" s="109"/>
      <c r="G272" s="109"/>
      <c r="H272" s="109"/>
    </row>
    <row r="273" spans="3:8" x14ac:dyDescent="0.2">
      <c r="C273" s="109"/>
      <c r="D273" s="109"/>
      <c r="G273" s="109"/>
      <c r="H273" s="109"/>
    </row>
    <row r="274" spans="3:8" x14ac:dyDescent="0.2">
      <c r="C274" s="109"/>
      <c r="D274" s="109"/>
      <c r="G274" s="109"/>
      <c r="H274" s="109"/>
    </row>
    <row r="275" spans="3:8" x14ac:dyDescent="0.2">
      <c r="C275" s="109"/>
      <c r="D275" s="109"/>
      <c r="G275" s="109"/>
      <c r="H275" s="109"/>
    </row>
    <row r="276" spans="3:8" x14ac:dyDescent="0.2">
      <c r="C276" s="109"/>
      <c r="D276" s="109"/>
      <c r="G276" s="109"/>
      <c r="H276" s="109"/>
    </row>
    <row r="277" spans="3:8" x14ac:dyDescent="0.2">
      <c r="C277" s="109"/>
      <c r="D277" s="109"/>
      <c r="G277" s="109"/>
      <c r="H277" s="109"/>
    </row>
    <row r="278" spans="3:8" x14ac:dyDescent="0.2">
      <c r="C278" s="109"/>
      <c r="D278" s="109"/>
      <c r="G278" s="109"/>
      <c r="H278" s="109"/>
    </row>
    <row r="279" spans="3:8" x14ac:dyDescent="0.2">
      <c r="C279" s="109"/>
      <c r="D279" s="109"/>
      <c r="G279" s="109"/>
      <c r="H279" s="109"/>
    </row>
    <row r="280" spans="3:8" x14ac:dyDescent="0.2">
      <c r="C280" s="109"/>
      <c r="D280" s="109"/>
      <c r="G280" s="109"/>
      <c r="H280" s="109"/>
    </row>
    <row r="281" spans="3:8" x14ac:dyDescent="0.2">
      <c r="C281" s="109"/>
      <c r="D281" s="109"/>
      <c r="G281" s="109"/>
      <c r="H281" s="109"/>
    </row>
    <row r="282" spans="3:8" x14ac:dyDescent="0.2">
      <c r="C282" s="109"/>
      <c r="D282" s="109"/>
      <c r="G282" s="109"/>
      <c r="H282" s="109"/>
    </row>
    <row r="283" spans="3:8" x14ac:dyDescent="0.2">
      <c r="C283" s="109"/>
      <c r="D283" s="109"/>
      <c r="G283" s="109"/>
      <c r="H283" s="109"/>
    </row>
    <row r="284" spans="3:8" x14ac:dyDescent="0.2">
      <c r="C284" s="109"/>
      <c r="D284" s="109"/>
      <c r="G284" s="109"/>
      <c r="H284" s="109"/>
    </row>
    <row r="285" spans="3:8" x14ac:dyDescent="0.2">
      <c r="C285" s="109"/>
      <c r="D285" s="109"/>
      <c r="G285" s="109"/>
      <c r="H285" s="109"/>
    </row>
    <row r="286" spans="3:8" x14ac:dyDescent="0.2">
      <c r="C286" s="109"/>
      <c r="D286" s="109"/>
      <c r="G286" s="109"/>
      <c r="H286" s="109"/>
    </row>
    <row r="287" spans="3:8" x14ac:dyDescent="0.2">
      <c r="C287" s="109"/>
      <c r="D287" s="109"/>
      <c r="G287" s="109"/>
      <c r="H287" s="109"/>
    </row>
    <row r="288" spans="3:8" x14ac:dyDescent="0.2">
      <c r="C288" s="109"/>
      <c r="D288" s="109"/>
      <c r="G288" s="109"/>
      <c r="H288" s="109"/>
    </row>
    <row r="289" spans="3:8" x14ac:dyDescent="0.2">
      <c r="C289" s="109"/>
      <c r="D289" s="109"/>
      <c r="G289" s="109"/>
      <c r="H289" s="109"/>
    </row>
    <row r="290" spans="3:8" x14ac:dyDescent="0.2">
      <c r="C290" s="109"/>
      <c r="D290" s="109"/>
      <c r="G290" s="109"/>
      <c r="H290" s="109"/>
    </row>
    <row r="291" spans="3:8" x14ac:dyDescent="0.2">
      <c r="C291" s="109"/>
      <c r="D291" s="109"/>
      <c r="G291" s="109"/>
      <c r="H291" s="109"/>
    </row>
    <row r="292" spans="3:8" x14ac:dyDescent="0.2">
      <c r="C292" s="109"/>
      <c r="D292" s="109"/>
      <c r="G292" s="109"/>
      <c r="H292" s="109"/>
    </row>
    <row r="293" spans="3:8" x14ac:dyDescent="0.2">
      <c r="C293" s="109"/>
      <c r="D293" s="109"/>
      <c r="G293" s="109"/>
      <c r="H293" s="109"/>
    </row>
    <row r="294" spans="3:8" x14ac:dyDescent="0.2">
      <c r="C294" s="109"/>
      <c r="D294" s="109"/>
      <c r="G294" s="109"/>
      <c r="H294" s="109"/>
    </row>
    <row r="295" spans="3:8" x14ac:dyDescent="0.2">
      <c r="C295" s="109"/>
      <c r="D295" s="109"/>
      <c r="G295" s="109"/>
      <c r="H295" s="109"/>
    </row>
    <row r="296" spans="3:8" x14ac:dyDescent="0.2">
      <c r="C296" s="109"/>
      <c r="D296" s="109"/>
      <c r="G296" s="109"/>
      <c r="H296" s="109"/>
    </row>
    <row r="297" spans="3:8" x14ac:dyDescent="0.2">
      <c r="C297" s="109"/>
      <c r="D297" s="109"/>
      <c r="G297" s="109"/>
      <c r="H297" s="109"/>
    </row>
    <row r="298" spans="3:8" x14ac:dyDescent="0.2">
      <c r="C298" s="109"/>
      <c r="D298" s="109"/>
      <c r="G298" s="109"/>
      <c r="H298" s="109"/>
    </row>
    <row r="299" spans="3:8" x14ac:dyDescent="0.2">
      <c r="C299" s="109"/>
      <c r="D299" s="109"/>
      <c r="G299" s="109"/>
      <c r="H299" s="109"/>
    </row>
    <row r="300" spans="3:8" x14ac:dyDescent="0.2">
      <c r="C300" s="109"/>
      <c r="D300" s="109"/>
      <c r="G300" s="109"/>
      <c r="H300" s="109"/>
    </row>
    <row r="301" spans="3:8" x14ac:dyDescent="0.2">
      <c r="C301" s="109"/>
      <c r="D301" s="109"/>
      <c r="G301" s="109"/>
      <c r="H301" s="109"/>
    </row>
    <row r="302" spans="3:8" x14ac:dyDescent="0.2">
      <c r="C302" s="109"/>
      <c r="D302" s="109"/>
      <c r="G302" s="109"/>
      <c r="H302" s="109"/>
    </row>
    <row r="303" spans="3:8" x14ac:dyDescent="0.2">
      <c r="C303" s="109"/>
      <c r="D303" s="109"/>
      <c r="G303" s="109"/>
      <c r="H303" s="109"/>
    </row>
    <row r="304" spans="3:8" x14ac:dyDescent="0.2">
      <c r="C304" s="109"/>
      <c r="D304" s="109"/>
      <c r="G304" s="109"/>
      <c r="H304" s="109"/>
    </row>
    <row r="305" spans="3:8" x14ac:dyDescent="0.2">
      <c r="C305" s="109"/>
      <c r="D305" s="109"/>
      <c r="G305" s="109"/>
      <c r="H305" s="109"/>
    </row>
    <row r="306" spans="3:8" x14ac:dyDescent="0.2">
      <c r="C306" s="109"/>
      <c r="D306" s="109"/>
      <c r="G306" s="109"/>
      <c r="H306" s="109"/>
    </row>
    <row r="307" spans="3:8" x14ac:dyDescent="0.2">
      <c r="C307" s="109"/>
      <c r="D307" s="109"/>
      <c r="G307" s="109"/>
      <c r="H307" s="109"/>
    </row>
    <row r="308" spans="3:8" x14ac:dyDescent="0.2">
      <c r="C308" s="109"/>
      <c r="D308" s="109"/>
      <c r="G308" s="109"/>
      <c r="H308" s="109"/>
    </row>
    <row r="309" spans="3:8" x14ac:dyDescent="0.2">
      <c r="C309" s="109"/>
      <c r="D309" s="109"/>
      <c r="G309" s="109"/>
      <c r="H309" s="109"/>
    </row>
    <row r="310" spans="3:8" x14ac:dyDescent="0.2">
      <c r="C310" s="109"/>
      <c r="D310" s="109"/>
      <c r="G310" s="109"/>
      <c r="H310" s="109"/>
    </row>
    <row r="311" spans="3:8" x14ac:dyDescent="0.2">
      <c r="C311" s="109"/>
      <c r="D311" s="109"/>
      <c r="G311" s="109"/>
      <c r="H311" s="109"/>
    </row>
    <row r="312" spans="3:8" x14ac:dyDescent="0.2">
      <c r="C312" s="109"/>
      <c r="D312" s="109"/>
      <c r="G312" s="109"/>
      <c r="H312" s="109"/>
    </row>
    <row r="313" spans="3:8" x14ac:dyDescent="0.2">
      <c r="C313" s="109"/>
      <c r="D313" s="109"/>
      <c r="G313" s="109"/>
      <c r="H313" s="109"/>
    </row>
    <row r="314" spans="3:8" x14ac:dyDescent="0.2">
      <c r="C314" s="109"/>
      <c r="D314" s="109"/>
      <c r="G314" s="109"/>
      <c r="H314" s="109"/>
    </row>
    <row r="315" spans="3:8" x14ac:dyDescent="0.2">
      <c r="C315" s="109"/>
      <c r="D315" s="109"/>
      <c r="G315" s="109"/>
      <c r="H315" s="109"/>
    </row>
    <row r="316" spans="3:8" x14ac:dyDescent="0.2">
      <c r="C316" s="109"/>
      <c r="D316" s="109"/>
      <c r="G316" s="109"/>
      <c r="H316" s="109"/>
    </row>
    <row r="317" spans="3:8" x14ac:dyDescent="0.2">
      <c r="C317" s="109"/>
      <c r="D317" s="109"/>
      <c r="G317" s="109"/>
      <c r="H317" s="109"/>
    </row>
    <row r="318" spans="3:8" x14ac:dyDescent="0.2">
      <c r="C318" s="109"/>
      <c r="D318" s="109"/>
      <c r="G318" s="109"/>
      <c r="H318" s="109"/>
    </row>
    <row r="319" spans="3:8" x14ac:dyDescent="0.2">
      <c r="C319" s="109"/>
      <c r="D319" s="109"/>
      <c r="G319" s="109"/>
      <c r="H319" s="109"/>
    </row>
    <row r="320" spans="3:8" x14ac:dyDescent="0.2">
      <c r="C320" s="109"/>
      <c r="D320" s="109"/>
      <c r="G320" s="109"/>
      <c r="H320" s="109"/>
    </row>
    <row r="321" spans="3:8" x14ac:dyDescent="0.2">
      <c r="C321" s="109"/>
      <c r="D321" s="109"/>
      <c r="G321" s="109"/>
      <c r="H321" s="109"/>
    </row>
    <row r="322" spans="3:8" x14ac:dyDescent="0.2">
      <c r="C322" s="109"/>
      <c r="D322" s="109"/>
      <c r="G322" s="109"/>
      <c r="H322" s="109"/>
    </row>
    <row r="323" spans="3:8" x14ac:dyDescent="0.2">
      <c r="C323" s="109"/>
      <c r="D323" s="109"/>
      <c r="G323" s="109"/>
      <c r="H323" s="109"/>
    </row>
    <row r="324" spans="3:8" x14ac:dyDescent="0.2">
      <c r="C324" s="109"/>
      <c r="D324" s="109"/>
      <c r="G324" s="109"/>
      <c r="H324" s="109"/>
    </row>
    <row r="325" spans="3:8" x14ac:dyDescent="0.2">
      <c r="C325" s="109"/>
      <c r="D325" s="109"/>
      <c r="G325" s="109"/>
      <c r="H325" s="109"/>
    </row>
    <row r="326" spans="3:8" x14ac:dyDescent="0.2">
      <c r="C326" s="109"/>
      <c r="D326" s="109"/>
      <c r="G326" s="109"/>
      <c r="H326" s="109"/>
    </row>
    <row r="327" spans="3:8" x14ac:dyDescent="0.2">
      <c r="C327" s="109"/>
      <c r="D327" s="109"/>
      <c r="G327" s="109"/>
      <c r="H327" s="109"/>
    </row>
    <row r="328" spans="3:8" x14ac:dyDescent="0.2">
      <c r="C328" s="109"/>
      <c r="D328" s="109"/>
      <c r="G328" s="109"/>
      <c r="H328" s="109"/>
    </row>
    <row r="329" spans="3:8" x14ac:dyDescent="0.2">
      <c r="C329" s="109"/>
      <c r="D329" s="109"/>
      <c r="G329" s="109"/>
      <c r="H329" s="109"/>
    </row>
    <row r="330" spans="3:8" x14ac:dyDescent="0.2">
      <c r="C330" s="109"/>
      <c r="D330" s="109"/>
      <c r="G330" s="109"/>
      <c r="H330" s="109"/>
    </row>
    <row r="331" spans="3:8" x14ac:dyDescent="0.2">
      <c r="C331" s="109"/>
      <c r="D331" s="109"/>
      <c r="G331" s="109"/>
      <c r="H331" s="109"/>
    </row>
    <row r="332" spans="3:8" x14ac:dyDescent="0.2">
      <c r="C332" s="109"/>
      <c r="D332" s="109"/>
      <c r="G332" s="109"/>
      <c r="H332" s="109"/>
    </row>
    <row r="333" spans="3:8" x14ac:dyDescent="0.2">
      <c r="C333" s="109"/>
      <c r="D333" s="109"/>
      <c r="G333" s="109"/>
      <c r="H333" s="109"/>
    </row>
    <row r="334" spans="3:8" x14ac:dyDescent="0.2">
      <c r="C334" s="109"/>
      <c r="D334" s="109"/>
      <c r="G334" s="109"/>
      <c r="H334" s="109"/>
    </row>
    <row r="335" spans="3:8" x14ac:dyDescent="0.2">
      <c r="C335" s="109"/>
      <c r="D335" s="109"/>
      <c r="G335" s="109"/>
      <c r="H335" s="109"/>
    </row>
    <row r="336" spans="3:8" x14ac:dyDescent="0.2">
      <c r="C336" s="109"/>
      <c r="D336" s="109"/>
      <c r="G336" s="109"/>
      <c r="H336" s="109"/>
    </row>
    <row r="337" spans="3:8" x14ac:dyDescent="0.2">
      <c r="C337" s="109"/>
      <c r="D337" s="109"/>
      <c r="G337" s="109"/>
      <c r="H337" s="109"/>
    </row>
    <row r="338" spans="3:8" x14ac:dyDescent="0.2">
      <c r="C338" s="109"/>
      <c r="D338" s="109"/>
      <c r="G338" s="109"/>
      <c r="H338" s="109"/>
    </row>
    <row r="339" spans="3:8" x14ac:dyDescent="0.2">
      <c r="C339" s="109"/>
      <c r="D339" s="109"/>
      <c r="G339" s="109"/>
      <c r="H339" s="109"/>
    </row>
    <row r="340" spans="3:8" x14ac:dyDescent="0.2">
      <c r="C340" s="109"/>
      <c r="D340" s="109"/>
      <c r="G340" s="109"/>
      <c r="H340" s="109"/>
    </row>
    <row r="341" spans="3:8" x14ac:dyDescent="0.2">
      <c r="C341" s="109"/>
      <c r="D341" s="109"/>
      <c r="G341" s="109"/>
      <c r="H341" s="109"/>
    </row>
    <row r="342" spans="3:8" x14ac:dyDescent="0.2">
      <c r="C342" s="109"/>
      <c r="D342" s="109"/>
      <c r="G342" s="109"/>
      <c r="H342" s="109"/>
    </row>
    <row r="343" spans="3:8" x14ac:dyDescent="0.2">
      <c r="C343" s="109"/>
      <c r="D343" s="109"/>
      <c r="G343" s="109"/>
      <c r="H343" s="109"/>
    </row>
    <row r="344" spans="3:8" x14ac:dyDescent="0.2">
      <c r="C344" s="109"/>
      <c r="D344" s="109"/>
      <c r="G344" s="109"/>
      <c r="H344" s="109"/>
    </row>
    <row r="345" spans="3:8" x14ac:dyDescent="0.2">
      <c r="C345" s="109"/>
      <c r="D345" s="109"/>
      <c r="G345" s="109"/>
      <c r="H345" s="109"/>
    </row>
    <row r="346" spans="3:8" x14ac:dyDescent="0.2">
      <c r="C346" s="109"/>
      <c r="D346" s="109"/>
      <c r="G346" s="109"/>
      <c r="H346" s="109"/>
    </row>
    <row r="347" spans="3:8" x14ac:dyDescent="0.2">
      <c r="C347" s="109"/>
      <c r="D347" s="109"/>
      <c r="G347" s="109"/>
      <c r="H347" s="109"/>
    </row>
    <row r="348" spans="3:8" x14ac:dyDescent="0.2">
      <c r="C348" s="109"/>
      <c r="D348" s="109"/>
      <c r="G348" s="109"/>
      <c r="H348" s="109"/>
    </row>
    <row r="349" spans="3:8" x14ac:dyDescent="0.2">
      <c r="C349" s="109"/>
      <c r="D349" s="109"/>
      <c r="G349" s="109"/>
      <c r="H349" s="109"/>
    </row>
    <row r="350" spans="3:8" x14ac:dyDescent="0.2">
      <c r="C350" s="109"/>
      <c r="D350" s="109"/>
      <c r="G350" s="109"/>
      <c r="H350" s="109"/>
    </row>
    <row r="351" spans="3:8" x14ac:dyDescent="0.2">
      <c r="C351" s="109"/>
      <c r="D351" s="109"/>
      <c r="G351" s="109"/>
      <c r="H351" s="109"/>
    </row>
    <row r="352" spans="3:8" x14ac:dyDescent="0.2">
      <c r="C352" s="109"/>
      <c r="D352" s="109"/>
      <c r="G352" s="109"/>
      <c r="H352" s="109"/>
    </row>
    <row r="353" spans="3:8" x14ac:dyDescent="0.2">
      <c r="C353" s="109"/>
      <c r="D353" s="109"/>
      <c r="G353" s="109"/>
      <c r="H353" s="109"/>
    </row>
    <row r="354" spans="3:8" x14ac:dyDescent="0.2">
      <c r="C354" s="109"/>
      <c r="D354" s="109"/>
      <c r="G354" s="109"/>
      <c r="H354" s="109"/>
    </row>
    <row r="355" spans="3:8" x14ac:dyDescent="0.2">
      <c r="C355" s="109"/>
      <c r="D355" s="109"/>
      <c r="G355" s="109"/>
      <c r="H355" s="109"/>
    </row>
    <row r="356" spans="3:8" x14ac:dyDescent="0.2">
      <c r="C356" s="109"/>
      <c r="D356" s="109"/>
      <c r="G356" s="109"/>
      <c r="H356" s="109"/>
    </row>
    <row r="357" spans="3:8" x14ac:dyDescent="0.2">
      <c r="C357" s="109"/>
      <c r="D357" s="109"/>
      <c r="G357" s="109"/>
      <c r="H357" s="109"/>
    </row>
    <row r="358" spans="3:8" x14ac:dyDescent="0.2">
      <c r="C358" s="109"/>
      <c r="D358" s="109"/>
      <c r="G358" s="109"/>
      <c r="H358" s="109"/>
    </row>
    <row r="359" spans="3:8" x14ac:dyDescent="0.2">
      <c r="C359" s="109"/>
      <c r="D359" s="109"/>
      <c r="G359" s="109"/>
      <c r="H359" s="109"/>
    </row>
    <row r="360" spans="3:8" x14ac:dyDescent="0.2">
      <c r="C360" s="109"/>
      <c r="D360" s="109"/>
      <c r="G360" s="109"/>
      <c r="H360" s="109"/>
    </row>
    <row r="361" spans="3:8" x14ac:dyDescent="0.2">
      <c r="C361" s="109"/>
      <c r="D361" s="109"/>
      <c r="G361" s="109"/>
      <c r="H361" s="109"/>
    </row>
    <row r="362" spans="3:8" x14ac:dyDescent="0.2">
      <c r="C362" s="109"/>
      <c r="D362" s="109"/>
      <c r="G362" s="109"/>
      <c r="H362" s="109"/>
    </row>
    <row r="363" spans="3:8" x14ac:dyDescent="0.2">
      <c r="C363" s="109"/>
      <c r="D363" s="109"/>
      <c r="G363" s="109"/>
      <c r="H363" s="109"/>
    </row>
    <row r="364" spans="3:8" x14ac:dyDescent="0.2">
      <c r="C364" s="109"/>
      <c r="D364" s="109"/>
      <c r="G364" s="109"/>
      <c r="H364" s="109"/>
    </row>
    <row r="365" spans="3:8" x14ac:dyDescent="0.2">
      <c r="C365" s="109"/>
      <c r="D365" s="109"/>
      <c r="G365" s="109"/>
      <c r="H365" s="109"/>
    </row>
    <row r="366" spans="3:8" x14ac:dyDescent="0.2">
      <c r="C366" s="109"/>
      <c r="D366" s="109"/>
      <c r="G366" s="109"/>
      <c r="H366" s="109"/>
    </row>
    <row r="367" spans="3:8" x14ac:dyDescent="0.2">
      <c r="C367" s="109"/>
      <c r="D367" s="109"/>
      <c r="G367" s="109"/>
      <c r="H367" s="109"/>
    </row>
    <row r="368" spans="3:8" x14ac:dyDescent="0.2">
      <c r="C368" s="109"/>
      <c r="D368" s="109"/>
      <c r="G368" s="109"/>
      <c r="H368" s="109"/>
    </row>
    <row r="369" spans="3:8" x14ac:dyDescent="0.2">
      <c r="C369" s="109"/>
      <c r="D369" s="109"/>
      <c r="G369" s="109"/>
      <c r="H369" s="109"/>
    </row>
    <row r="370" spans="3:8" x14ac:dyDescent="0.2">
      <c r="C370" s="109"/>
      <c r="D370" s="109"/>
      <c r="G370" s="109"/>
      <c r="H370" s="109"/>
    </row>
    <row r="371" spans="3:8" x14ac:dyDescent="0.2">
      <c r="C371" s="109"/>
      <c r="D371" s="109"/>
      <c r="G371" s="109"/>
      <c r="H371" s="109"/>
    </row>
    <row r="372" spans="3:8" x14ac:dyDescent="0.2">
      <c r="C372" s="109"/>
      <c r="D372" s="109"/>
      <c r="G372" s="109"/>
      <c r="H372" s="109"/>
    </row>
    <row r="373" spans="3:8" x14ac:dyDescent="0.2">
      <c r="C373" s="109"/>
      <c r="D373" s="109"/>
      <c r="G373" s="109"/>
      <c r="H373" s="109"/>
    </row>
    <row r="374" spans="3:8" x14ac:dyDescent="0.2">
      <c r="C374" s="109"/>
      <c r="D374" s="109"/>
      <c r="G374" s="109"/>
      <c r="H374" s="109"/>
    </row>
    <row r="375" spans="3:8" x14ac:dyDescent="0.2">
      <c r="C375" s="109"/>
      <c r="D375" s="109"/>
      <c r="G375" s="109"/>
      <c r="H375" s="109"/>
    </row>
    <row r="376" spans="3:8" x14ac:dyDescent="0.2">
      <c r="C376" s="109"/>
      <c r="D376" s="109"/>
      <c r="G376" s="109"/>
      <c r="H376" s="109"/>
    </row>
    <row r="377" spans="3:8" x14ac:dyDescent="0.2">
      <c r="C377" s="109"/>
      <c r="D377" s="109"/>
      <c r="G377" s="109"/>
      <c r="H377" s="109"/>
    </row>
    <row r="378" spans="3:8" x14ac:dyDescent="0.2">
      <c r="C378" s="109"/>
      <c r="D378" s="109"/>
      <c r="G378" s="109"/>
      <c r="H378" s="109"/>
    </row>
    <row r="379" spans="3:8" x14ac:dyDescent="0.2">
      <c r="C379" s="109"/>
      <c r="D379" s="109"/>
      <c r="G379" s="109"/>
      <c r="H379" s="109"/>
    </row>
    <row r="380" spans="3:8" x14ac:dyDescent="0.2">
      <c r="C380" s="109"/>
      <c r="D380" s="109"/>
      <c r="G380" s="109"/>
      <c r="H380" s="109"/>
    </row>
    <row r="381" spans="3:8" x14ac:dyDescent="0.2">
      <c r="C381" s="109"/>
      <c r="D381" s="109"/>
      <c r="G381" s="109"/>
      <c r="H381" s="109"/>
    </row>
    <row r="382" spans="3:8" x14ac:dyDescent="0.2">
      <c r="C382" s="109"/>
      <c r="D382" s="109"/>
      <c r="G382" s="109"/>
      <c r="H382" s="109"/>
    </row>
    <row r="383" spans="3:8" x14ac:dyDescent="0.2">
      <c r="C383" s="109"/>
      <c r="D383" s="109"/>
      <c r="G383" s="109"/>
      <c r="H383" s="109"/>
    </row>
    <row r="384" spans="3:8" x14ac:dyDescent="0.2">
      <c r="C384" s="109"/>
      <c r="D384" s="109"/>
      <c r="G384" s="109"/>
      <c r="H384" s="109"/>
    </row>
    <row r="385" spans="3:8" x14ac:dyDescent="0.2">
      <c r="C385" s="109"/>
      <c r="D385" s="109"/>
      <c r="G385" s="109"/>
      <c r="H385" s="109"/>
    </row>
    <row r="386" spans="3:8" x14ac:dyDescent="0.2">
      <c r="C386" s="109"/>
      <c r="D386" s="109"/>
      <c r="G386" s="109"/>
      <c r="H386" s="109"/>
    </row>
    <row r="387" spans="3:8" x14ac:dyDescent="0.2">
      <c r="C387" s="109"/>
      <c r="D387" s="109"/>
      <c r="G387" s="109"/>
      <c r="H387" s="109"/>
    </row>
    <row r="388" spans="3:8" x14ac:dyDescent="0.2">
      <c r="C388" s="109"/>
      <c r="D388" s="109"/>
      <c r="G388" s="109"/>
      <c r="H388" s="109"/>
    </row>
    <row r="389" spans="3:8" x14ac:dyDescent="0.2">
      <c r="C389" s="109"/>
      <c r="D389" s="109"/>
      <c r="G389" s="109"/>
      <c r="H389" s="109"/>
    </row>
    <row r="390" spans="3:8" x14ac:dyDescent="0.2">
      <c r="C390" s="109"/>
      <c r="D390" s="109"/>
      <c r="G390" s="109"/>
      <c r="H390" s="109"/>
    </row>
    <row r="391" spans="3:8" x14ac:dyDescent="0.2">
      <c r="C391" s="109"/>
      <c r="D391" s="109"/>
      <c r="G391" s="109"/>
      <c r="H391" s="109"/>
    </row>
    <row r="392" spans="3:8" x14ac:dyDescent="0.2">
      <c r="C392" s="109"/>
      <c r="D392" s="109"/>
      <c r="G392" s="109"/>
      <c r="H392" s="109"/>
    </row>
    <row r="393" spans="3:8" x14ac:dyDescent="0.2">
      <c r="C393" s="109"/>
      <c r="D393" s="109"/>
      <c r="G393" s="109"/>
      <c r="H393" s="109"/>
    </row>
    <row r="394" spans="3:8" x14ac:dyDescent="0.2">
      <c r="C394" s="109"/>
      <c r="D394" s="109"/>
      <c r="G394" s="109"/>
      <c r="H394" s="109"/>
    </row>
    <row r="395" spans="3:8" x14ac:dyDescent="0.2">
      <c r="C395" s="109"/>
      <c r="D395" s="109"/>
      <c r="G395" s="109"/>
      <c r="H395" s="109"/>
    </row>
    <row r="396" spans="3:8" x14ac:dyDescent="0.2">
      <c r="C396" s="109"/>
      <c r="D396" s="109"/>
      <c r="G396" s="109"/>
      <c r="H396" s="109"/>
    </row>
    <row r="397" spans="3:8" x14ac:dyDescent="0.2">
      <c r="C397" s="109"/>
      <c r="D397" s="109"/>
      <c r="G397" s="109"/>
      <c r="H397" s="109"/>
    </row>
    <row r="398" spans="3:8" x14ac:dyDescent="0.2">
      <c r="C398" s="109"/>
      <c r="D398" s="109"/>
      <c r="G398" s="109"/>
      <c r="H398" s="109"/>
    </row>
    <row r="399" spans="3:8" x14ac:dyDescent="0.2">
      <c r="C399" s="109"/>
      <c r="D399" s="109"/>
      <c r="G399" s="109"/>
      <c r="H399" s="109"/>
    </row>
    <row r="400" spans="3:8" x14ac:dyDescent="0.2">
      <c r="C400" s="109"/>
      <c r="D400" s="109"/>
      <c r="G400" s="109"/>
      <c r="H400" s="109"/>
    </row>
    <row r="401" spans="3:8" x14ac:dyDescent="0.2">
      <c r="C401" s="109"/>
      <c r="D401" s="109"/>
      <c r="G401" s="109"/>
      <c r="H401" s="109"/>
    </row>
    <row r="402" spans="3:8" x14ac:dyDescent="0.2">
      <c r="C402" s="109"/>
      <c r="D402" s="109"/>
      <c r="G402" s="109"/>
      <c r="H402" s="109"/>
    </row>
    <row r="403" spans="3:8" x14ac:dyDescent="0.2">
      <c r="C403" s="109"/>
      <c r="D403" s="109"/>
      <c r="G403" s="109"/>
      <c r="H403" s="109"/>
    </row>
    <row r="404" spans="3:8" x14ac:dyDescent="0.2">
      <c r="C404" s="109"/>
      <c r="D404" s="109"/>
      <c r="G404" s="109"/>
      <c r="H404" s="109"/>
    </row>
    <row r="405" spans="3:8" x14ac:dyDescent="0.2">
      <c r="C405" s="109"/>
      <c r="D405" s="109"/>
      <c r="G405" s="109"/>
      <c r="H405" s="109"/>
    </row>
    <row r="406" spans="3:8" x14ac:dyDescent="0.2">
      <c r="C406" s="109"/>
      <c r="D406" s="109"/>
      <c r="G406" s="109"/>
      <c r="H406" s="109"/>
    </row>
    <row r="407" spans="3:8" x14ac:dyDescent="0.2">
      <c r="C407" s="109"/>
      <c r="D407" s="109"/>
      <c r="G407" s="109"/>
      <c r="H407" s="109"/>
    </row>
    <row r="408" spans="3:8" x14ac:dyDescent="0.2">
      <c r="C408" s="109"/>
      <c r="D408" s="109"/>
      <c r="G408" s="109"/>
      <c r="H408" s="109"/>
    </row>
    <row r="409" spans="3:8" x14ac:dyDescent="0.2">
      <c r="C409" s="109"/>
      <c r="D409" s="109"/>
      <c r="G409" s="109"/>
      <c r="H409" s="109"/>
    </row>
    <row r="410" spans="3:8" x14ac:dyDescent="0.2">
      <c r="C410" s="109"/>
      <c r="D410" s="109"/>
      <c r="G410" s="109"/>
      <c r="H410" s="109"/>
    </row>
    <row r="411" spans="3:8" x14ac:dyDescent="0.2">
      <c r="C411" s="109"/>
      <c r="D411" s="109"/>
      <c r="G411" s="109"/>
      <c r="H411" s="109"/>
    </row>
    <row r="412" spans="3:8" x14ac:dyDescent="0.2">
      <c r="C412" s="109"/>
      <c r="D412" s="109"/>
      <c r="G412" s="109"/>
      <c r="H412" s="109"/>
    </row>
    <row r="413" spans="3:8" x14ac:dyDescent="0.2">
      <c r="C413" s="109"/>
      <c r="D413" s="109"/>
      <c r="G413" s="109"/>
      <c r="H413" s="109"/>
    </row>
    <row r="414" spans="3:8" x14ac:dyDescent="0.2">
      <c r="C414" s="109"/>
      <c r="D414" s="109"/>
      <c r="G414" s="109"/>
      <c r="H414" s="109"/>
    </row>
    <row r="415" spans="3:8" x14ac:dyDescent="0.2">
      <c r="C415" s="109"/>
      <c r="D415" s="109"/>
      <c r="G415" s="109"/>
      <c r="H415" s="109"/>
    </row>
    <row r="416" spans="3:8" x14ac:dyDescent="0.2">
      <c r="C416" s="109"/>
      <c r="D416" s="109"/>
      <c r="G416" s="109"/>
      <c r="H416" s="109"/>
    </row>
    <row r="417" spans="3:8" x14ac:dyDescent="0.2">
      <c r="C417" s="109"/>
      <c r="D417" s="109"/>
      <c r="G417" s="109"/>
      <c r="H417" s="109"/>
    </row>
    <row r="418" spans="3:8" x14ac:dyDescent="0.2">
      <c r="C418" s="109"/>
      <c r="D418" s="109"/>
      <c r="G418" s="109"/>
      <c r="H418" s="109"/>
    </row>
    <row r="419" spans="3:8" x14ac:dyDescent="0.2">
      <c r="C419" s="109"/>
      <c r="D419" s="109"/>
      <c r="G419" s="109"/>
      <c r="H419" s="109"/>
    </row>
    <row r="420" spans="3:8" x14ac:dyDescent="0.2">
      <c r="C420" s="109"/>
      <c r="D420" s="109"/>
      <c r="G420" s="109"/>
      <c r="H420" s="109"/>
    </row>
    <row r="421" spans="3:8" x14ac:dyDescent="0.2">
      <c r="C421" s="109"/>
      <c r="D421" s="109"/>
      <c r="G421" s="109"/>
      <c r="H421" s="109"/>
    </row>
    <row r="422" spans="3:8" x14ac:dyDescent="0.2">
      <c r="C422" s="109"/>
      <c r="D422" s="109"/>
      <c r="G422" s="109"/>
      <c r="H422" s="109"/>
    </row>
    <row r="423" spans="3:8" x14ac:dyDescent="0.2">
      <c r="C423" s="109"/>
      <c r="D423" s="109"/>
      <c r="G423" s="109"/>
      <c r="H423" s="109"/>
    </row>
    <row r="424" spans="3:8" x14ac:dyDescent="0.2">
      <c r="C424" s="109"/>
      <c r="D424" s="109"/>
      <c r="G424" s="109"/>
      <c r="H424" s="109"/>
    </row>
    <row r="425" spans="3:8" x14ac:dyDescent="0.2">
      <c r="C425" s="109"/>
      <c r="D425" s="109"/>
      <c r="G425" s="109"/>
      <c r="H425" s="109"/>
    </row>
    <row r="426" spans="3:8" x14ac:dyDescent="0.2">
      <c r="C426" s="109"/>
      <c r="D426" s="109"/>
      <c r="G426" s="109"/>
      <c r="H426" s="109"/>
    </row>
    <row r="427" spans="3:8" x14ac:dyDescent="0.2">
      <c r="C427" s="109"/>
      <c r="D427" s="109"/>
      <c r="G427" s="109"/>
      <c r="H427" s="109"/>
    </row>
    <row r="428" spans="3:8" x14ac:dyDescent="0.2">
      <c r="C428" s="109"/>
      <c r="D428" s="109"/>
      <c r="G428" s="109"/>
      <c r="H428" s="109"/>
    </row>
    <row r="429" spans="3:8" x14ac:dyDescent="0.2">
      <c r="C429" s="109"/>
      <c r="D429" s="109"/>
      <c r="G429" s="109"/>
      <c r="H429" s="109"/>
    </row>
    <row r="430" spans="3:8" x14ac:dyDescent="0.2">
      <c r="C430" s="109"/>
      <c r="D430" s="109"/>
      <c r="G430" s="109"/>
      <c r="H430" s="109"/>
    </row>
    <row r="431" spans="3:8" x14ac:dyDescent="0.2">
      <c r="C431" s="109"/>
      <c r="D431" s="109"/>
      <c r="G431" s="109"/>
      <c r="H431" s="109"/>
    </row>
    <row r="432" spans="3:8" x14ac:dyDescent="0.2">
      <c r="C432" s="109"/>
      <c r="D432" s="109"/>
      <c r="G432" s="109"/>
      <c r="H432" s="109"/>
    </row>
    <row r="433" spans="3:8" x14ac:dyDescent="0.2">
      <c r="C433" s="109"/>
      <c r="D433" s="109"/>
      <c r="G433" s="109"/>
      <c r="H433" s="109"/>
    </row>
    <row r="434" spans="3:8" x14ac:dyDescent="0.2">
      <c r="C434" s="109"/>
      <c r="D434" s="109"/>
      <c r="G434" s="109"/>
      <c r="H434" s="109"/>
    </row>
    <row r="435" spans="3:8" x14ac:dyDescent="0.2">
      <c r="C435" s="109"/>
      <c r="D435" s="109"/>
      <c r="G435" s="109"/>
      <c r="H435" s="109"/>
    </row>
    <row r="436" spans="3:8" x14ac:dyDescent="0.2">
      <c r="C436" s="109"/>
      <c r="D436" s="109"/>
      <c r="G436" s="109"/>
      <c r="H436" s="109"/>
    </row>
    <row r="437" spans="3:8" x14ac:dyDescent="0.2">
      <c r="C437" s="109"/>
      <c r="D437" s="109"/>
      <c r="G437" s="109"/>
      <c r="H437" s="109"/>
    </row>
    <row r="438" spans="3:8" x14ac:dyDescent="0.2">
      <c r="C438" s="109"/>
      <c r="D438" s="109"/>
      <c r="G438" s="109"/>
      <c r="H438" s="109"/>
    </row>
    <row r="439" spans="3:8" x14ac:dyDescent="0.2">
      <c r="C439" s="109"/>
      <c r="D439" s="109"/>
      <c r="G439" s="109"/>
      <c r="H439" s="109"/>
    </row>
    <row r="440" spans="3:8" x14ac:dyDescent="0.2">
      <c r="C440" s="109"/>
      <c r="D440" s="109"/>
      <c r="G440" s="109"/>
      <c r="H440" s="109"/>
    </row>
    <row r="441" spans="3:8" x14ac:dyDescent="0.2">
      <c r="C441" s="109"/>
      <c r="D441" s="109"/>
      <c r="G441" s="109"/>
      <c r="H441" s="109"/>
    </row>
    <row r="442" spans="3:8" x14ac:dyDescent="0.2">
      <c r="C442" s="109"/>
      <c r="D442" s="109"/>
      <c r="G442" s="109"/>
      <c r="H442" s="109"/>
    </row>
    <row r="443" spans="3:8" x14ac:dyDescent="0.2">
      <c r="C443" s="109"/>
      <c r="D443" s="109"/>
      <c r="G443" s="109"/>
      <c r="H443" s="109"/>
    </row>
    <row r="444" spans="3:8" x14ac:dyDescent="0.2">
      <c r="C444" s="109"/>
      <c r="D444" s="109"/>
      <c r="G444" s="109"/>
      <c r="H444" s="109"/>
    </row>
    <row r="445" spans="3:8" x14ac:dyDescent="0.2">
      <c r="C445" s="109"/>
      <c r="D445" s="109"/>
      <c r="G445" s="109"/>
      <c r="H445" s="109"/>
    </row>
    <row r="446" spans="3:8" x14ac:dyDescent="0.2">
      <c r="C446" s="109"/>
      <c r="D446" s="109"/>
      <c r="G446" s="109"/>
      <c r="H446" s="109"/>
    </row>
    <row r="447" spans="3:8" x14ac:dyDescent="0.2">
      <c r="C447" s="109"/>
      <c r="D447" s="109"/>
      <c r="G447" s="109"/>
      <c r="H447" s="109"/>
    </row>
    <row r="448" spans="3:8" x14ac:dyDescent="0.2">
      <c r="C448" s="109"/>
      <c r="D448" s="109"/>
      <c r="G448" s="109"/>
      <c r="H448" s="109"/>
    </row>
    <row r="449" spans="3:8" x14ac:dyDescent="0.2">
      <c r="C449" s="109"/>
      <c r="D449" s="109"/>
      <c r="G449" s="109"/>
      <c r="H449" s="109"/>
    </row>
    <row r="450" spans="3:8" x14ac:dyDescent="0.2">
      <c r="C450" s="109"/>
      <c r="D450" s="109"/>
      <c r="G450" s="109"/>
      <c r="H450" s="109"/>
    </row>
    <row r="451" spans="3:8" x14ac:dyDescent="0.2">
      <c r="C451" s="109"/>
      <c r="D451" s="109"/>
      <c r="G451" s="109"/>
      <c r="H451" s="109"/>
    </row>
    <row r="452" spans="3:8" x14ac:dyDescent="0.2">
      <c r="C452" s="109"/>
      <c r="D452" s="109"/>
      <c r="G452" s="109"/>
      <c r="H452" s="109"/>
    </row>
    <row r="453" spans="3:8" x14ac:dyDescent="0.2">
      <c r="C453" s="109"/>
      <c r="D453" s="109"/>
      <c r="G453" s="109"/>
      <c r="H453" s="109"/>
    </row>
    <row r="454" spans="3:8" x14ac:dyDescent="0.2">
      <c r="C454" s="109"/>
      <c r="D454" s="109"/>
      <c r="G454" s="109"/>
      <c r="H454" s="109"/>
    </row>
    <row r="455" spans="3:8" x14ac:dyDescent="0.2">
      <c r="C455" s="109"/>
      <c r="D455" s="109"/>
      <c r="G455" s="109"/>
      <c r="H455" s="109"/>
    </row>
    <row r="456" spans="3:8" x14ac:dyDescent="0.2">
      <c r="C456" s="109"/>
      <c r="D456" s="109"/>
      <c r="G456" s="109"/>
      <c r="H456" s="109"/>
    </row>
    <row r="457" spans="3:8" x14ac:dyDescent="0.2">
      <c r="C457" s="109"/>
      <c r="D457" s="109"/>
      <c r="G457" s="109"/>
      <c r="H457" s="109"/>
    </row>
    <row r="458" spans="3:8" x14ac:dyDescent="0.2">
      <c r="C458" s="109"/>
      <c r="D458" s="109"/>
      <c r="G458" s="109"/>
      <c r="H458" s="109"/>
    </row>
    <row r="459" spans="3:8" x14ac:dyDescent="0.2">
      <c r="C459" s="109"/>
      <c r="D459" s="109"/>
      <c r="G459" s="109"/>
      <c r="H459" s="109"/>
    </row>
    <row r="460" spans="3:8" x14ac:dyDescent="0.2">
      <c r="C460" s="109"/>
      <c r="D460" s="109"/>
      <c r="G460" s="109"/>
      <c r="H460" s="109"/>
    </row>
    <row r="461" spans="3:8" x14ac:dyDescent="0.2">
      <c r="C461" s="109"/>
      <c r="D461" s="109"/>
      <c r="G461" s="109"/>
      <c r="H461" s="109"/>
    </row>
    <row r="462" spans="3:8" x14ac:dyDescent="0.2">
      <c r="C462" s="109"/>
      <c r="D462" s="109"/>
      <c r="G462" s="109"/>
      <c r="H462" s="109"/>
    </row>
    <row r="463" spans="3:8" x14ac:dyDescent="0.2">
      <c r="C463" s="109"/>
      <c r="D463" s="109"/>
      <c r="G463" s="109"/>
      <c r="H463" s="109"/>
    </row>
    <row r="464" spans="3:8" x14ac:dyDescent="0.2">
      <c r="C464" s="109"/>
      <c r="D464" s="109"/>
      <c r="G464" s="109"/>
      <c r="H464" s="109"/>
    </row>
    <row r="465" spans="3:8" x14ac:dyDescent="0.2">
      <c r="C465" s="109"/>
      <c r="D465" s="109"/>
      <c r="G465" s="109"/>
      <c r="H465" s="109"/>
    </row>
    <row r="466" spans="3:8" x14ac:dyDescent="0.2">
      <c r="C466" s="109"/>
      <c r="D466" s="109"/>
      <c r="G466" s="109"/>
      <c r="H466" s="109"/>
    </row>
    <row r="467" spans="3:8" x14ac:dyDescent="0.2">
      <c r="C467" s="109"/>
      <c r="D467" s="109"/>
      <c r="G467" s="109"/>
      <c r="H467" s="109"/>
    </row>
    <row r="468" spans="3:8" x14ac:dyDescent="0.2">
      <c r="C468" s="109"/>
      <c r="D468" s="109"/>
      <c r="G468" s="109"/>
      <c r="H468" s="109"/>
    </row>
    <row r="469" spans="3:8" x14ac:dyDescent="0.2">
      <c r="C469" s="109"/>
      <c r="D469" s="109"/>
      <c r="G469" s="109"/>
      <c r="H469" s="109"/>
    </row>
    <row r="470" spans="3:8" x14ac:dyDescent="0.2">
      <c r="C470" s="109"/>
      <c r="D470" s="109"/>
      <c r="G470" s="109"/>
      <c r="H470" s="109"/>
    </row>
    <row r="471" spans="3:8" x14ac:dyDescent="0.2">
      <c r="C471" s="109"/>
      <c r="D471" s="109"/>
      <c r="G471" s="109"/>
      <c r="H471" s="109"/>
    </row>
    <row r="472" spans="3:8" x14ac:dyDescent="0.2">
      <c r="C472" s="109"/>
      <c r="D472" s="109"/>
      <c r="G472" s="109"/>
      <c r="H472" s="109"/>
    </row>
    <row r="473" spans="3:8" x14ac:dyDescent="0.2">
      <c r="C473" s="109"/>
      <c r="D473" s="109"/>
      <c r="G473" s="109"/>
      <c r="H473" s="109"/>
    </row>
    <row r="474" spans="3:8" x14ac:dyDescent="0.2">
      <c r="C474" s="109"/>
      <c r="D474" s="109"/>
      <c r="G474" s="109"/>
      <c r="H474" s="109"/>
    </row>
    <row r="475" spans="3:8" x14ac:dyDescent="0.2">
      <c r="C475" s="109"/>
      <c r="D475" s="109"/>
      <c r="G475" s="109"/>
      <c r="H475" s="109"/>
    </row>
    <row r="476" spans="3:8" x14ac:dyDescent="0.2">
      <c r="C476" s="109"/>
      <c r="D476" s="109"/>
      <c r="G476" s="109"/>
      <c r="H476" s="109"/>
    </row>
    <row r="477" spans="3:8" x14ac:dyDescent="0.2">
      <c r="C477" s="109"/>
      <c r="D477" s="109"/>
      <c r="G477" s="109"/>
      <c r="H477" s="109"/>
    </row>
    <row r="478" spans="3:8" x14ac:dyDescent="0.2">
      <c r="C478" s="109"/>
      <c r="D478" s="109"/>
      <c r="G478" s="109"/>
      <c r="H478" s="109"/>
    </row>
    <row r="479" spans="3:8" x14ac:dyDescent="0.2">
      <c r="C479" s="109"/>
      <c r="D479" s="109"/>
      <c r="G479" s="109"/>
      <c r="H479" s="109"/>
    </row>
    <row r="480" spans="3:8" x14ac:dyDescent="0.2">
      <c r="C480" s="109"/>
      <c r="D480" s="109"/>
      <c r="G480" s="109"/>
      <c r="H480" s="109"/>
    </row>
    <row r="481" spans="3:8" x14ac:dyDescent="0.2">
      <c r="C481" s="109"/>
      <c r="D481" s="109"/>
      <c r="G481" s="109"/>
      <c r="H481" s="109"/>
    </row>
    <row r="482" spans="3:8" x14ac:dyDescent="0.2">
      <c r="C482" s="109"/>
      <c r="D482" s="109"/>
      <c r="G482" s="109"/>
      <c r="H482" s="109"/>
    </row>
    <row r="483" spans="3:8" x14ac:dyDescent="0.2">
      <c r="C483" s="109"/>
      <c r="D483" s="109"/>
      <c r="G483" s="109"/>
      <c r="H483" s="109"/>
    </row>
    <row r="484" spans="3:8" x14ac:dyDescent="0.2">
      <c r="C484" s="109"/>
      <c r="D484" s="109"/>
      <c r="G484" s="109"/>
      <c r="H484" s="109"/>
    </row>
    <row r="485" spans="3:8" x14ac:dyDescent="0.2">
      <c r="C485" s="109"/>
      <c r="D485" s="109"/>
      <c r="G485" s="109"/>
      <c r="H485" s="109"/>
    </row>
    <row r="486" spans="3:8" x14ac:dyDescent="0.2">
      <c r="C486" s="109"/>
      <c r="D486" s="109"/>
      <c r="G486" s="109"/>
      <c r="H486" s="109"/>
    </row>
    <row r="487" spans="3:8" x14ac:dyDescent="0.2">
      <c r="C487" s="109"/>
      <c r="D487" s="109"/>
      <c r="G487" s="109"/>
      <c r="H487" s="109"/>
    </row>
    <row r="488" spans="3:8" x14ac:dyDescent="0.2">
      <c r="C488" s="109"/>
      <c r="D488" s="109"/>
      <c r="G488" s="109"/>
      <c r="H488" s="109"/>
    </row>
    <row r="489" spans="3:8" x14ac:dyDescent="0.2">
      <c r="C489" s="109"/>
      <c r="D489" s="109"/>
      <c r="G489" s="109"/>
      <c r="H489" s="109"/>
    </row>
    <row r="490" spans="3:8" x14ac:dyDescent="0.2">
      <c r="C490" s="109"/>
      <c r="D490" s="109"/>
      <c r="G490" s="109"/>
      <c r="H490" s="109"/>
    </row>
    <row r="491" spans="3:8" x14ac:dyDescent="0.2">
      <c r="C491" s="109"/>
      <c r="D491" s="109"/>
      <c r="G491" s="109"/>
      <c r="H491" s="109"/>
    </row>
    <row r="492" spans="3:8" x14ac:dyDescent="0.2">
      <c r="C492" s="109"/>
      <c r="D492" s="109"/>
      <c r="G492" s="109"/>
      <c r="H492" s="109"/>
    </row>
    <row r="493" spans="3:8" x14ac:dyDescent="0.2">
      <c r="C493" s="109"/>
      <c r="D493" s="109"/>
      <c r="G493" s="109"/>
      <c r="H493" s="109"/>
    </row>
    <row r="494" spans="3:8" x14ac:dyDescent="0.2">
      <c r="C494" s="109"/>
      <c r="D494" s="109"/>
      <c r="G494" s="109"/>
      <c r="H494" s="109"/>
    </row>
    <row r="495" spans="3:8" x14ac:dyDescent="0.2">
      <c r="C495" s="109"/>
      <c r="D495" s="109"/>
      <c r="G495" s="109"/>
      <c r="H495" s="109"/>
    </row>
    <row r="496" spans="3:8" x14ac:dyDescent="0.2">
      <c r="C496" s="109"/>
      <c r="D496" s="109"/>
      <c r="G496" s="109"/>
      <c r="H496" s="109"/>
    </row>
    <row r="497" spans="3:8" x14ac:dyDescent="0.2">
      <c r="C497" s="109"/>
      <c r="D497" s="109"/>
      <c r="G497" s="109"/>
      <c r="H497" s="109"/>
    </row>
    <row r="498" spans="3:8" x14ac:dyDescent="0.2">
      <c r="C498" s="109"/>
      <c r="D498" s="109"/>
      <c r="G498" s="109"/>
      <c r="H498" s="109"/>
    </row>
    <row r="499" spans="3:8" x14ac:dyDescent="0.2">
      <c r="C499" s="109"/>
      <c r="D499" s="109"/>
      <c r="G499" s="109"/>
      <c r="H499" s="109"/>
    </row>
    <row r="500" spans="3:8" x14ac:dyDescent="0.2">
      <c r="C500" s="109"/>
      <c r="D500" s="109"/>
      <c r="G500" s="109"/>
      <c r="H500" s="109"/>
    </row>
    <row r="501" spans="3:8" x14ac:dyDescent="0.2">
      <c r="C501" s="109"/>
      <c r="D501" s="109"/>
      <c r="G501" s="109"/>
      <c r="H501" s="109"/>
    </row>
    <row r="502" spans="3:8" x14ac:dyDescent="0.2">
      <c r="C502" s="109"/>
      <c r="D502" s="109"/>
      <c r="G502" s="109"/>
      <c r="H502" s="109"/>
    </row>
    <row r="503" spans="3:8" x14ac:dyDescent="0.2">
      <c r="C503" s="109"/>
      <c r="D503" s="109"/>
      <c r="G503" s="109"/>
      <c r="H503" s="109"/>
    </row>
    <row r="504" spans="3:8" x14ac:dyDescent="0.2">
      <c r="C504" s="109"/>
      <c r="D504" s="109"/>
      <c r="G504" s="109"/>
      <c r="H504" s="109"/>
    </row>
    <row r="505" spans="3:8" x14ac:dyDescent="0.2">
      <c r="C505" s="109"/>
      <c r="D505" s="109"/>
      <c r="G505" s="109"/>
      <c r="H505" s="109"/>
    </row>
    <row r="506" spans="3:8" x14ac:dyDescent="0.2">
      <c r="C506" s="109"/>
      <c r="D506" s="109"/>
      <c r="G506" s="109"/>
      <c r="H506" s="109"/>
    </row>
    <row r="507" spans="3:8" x14ac:dyDescent="0.2">
      <c r="C507" s="109"/>
      <c r="D507" s="109"/>
      <c r="G507" s="109"/>
      <c r="H507" s="109"/>
    </row>
    <row r="508" spans="3:8" x14ac:dyDescent="0.2">
      <c r="C508" s="109"/>
      <c r="D508" s="109"/>
      <c r="G508" s="109"/>
      <c r="H508" s="109"/>
    </row>
    <row r="509" spans="3:8" x14ac:dyDescent="0.2">
      <c r="C509" s="109"/>
      <c r="D509" s="109"/>
      <c r="G509" s="109"/>
      <c r="H509" s="109"/>
    </row>
    <row r="510" spans="3:8" x14ac:dyDescent="0.2">
      <c r="C510" s="109"/>
      <c r="D510" s="109"/>
      <c r="G510" s="109"/>
      <c r="H510" s="109"/>
    </row>
    <row r="511" spans="3:8" x14ac:dyDescent="0.2">
      <c r="C511" s="109"/>
      <c r="D511" s="109"/>
      <c r="G511" s="109"/>
      <c r="H511" s="109"/>
    </row>
    <row r="512" spans="3:8" x14ac:dyDescent="0.2">
      <c r="C512" s="109"/>
      <c r="D512" s="109"/>
      <c r="G512" s="109"/>
      <c r="H512" s="109"/>
    </row>
    <row r="513" spans="3:8" x14ac:dyDescent="0.2">
      <c r="C513" s="109"/>
      <c r="D513" s="109"/>
      <c r="G513" s="109"/>
      <c r="H513" s="109"/>
    </row>
    <row r="514" spans="3:8" x14ac:dyDescent="0.2">
      <c r="C514" s="109"/>
      <c r="D514" s="109"/>
      <c r="G514" s="109"/>
      <c r="H514" s="109"/>
    </row>
    <row r="515" spans="3:8" x14ac:dyDescent="0.2">
      <c r="C515" s="109"/>
      <c r="D515" s="109"/>
      <c r="G515" s="109"/>
      <c r="H515" s="109"/>
    </row>
    <row r="516" spans="3:8" x14ac:dyDescent="0.2">
      <c r="C516" s="109"/>
      <c r="D516" s="109"/>
      <c r="G516" s="109"/>
      <c r="H516" s="109"/>
    </row>
    <row r="517" spans="3:8" x14ac:dyDescent="0.2">
      <c r="C517" s="109"/>
      <c r="D517" s="109"/>
      <c r="G517" s="109"/>
      <c r="H517" s="109"/>
    </row>
    <row r="518" spans="3:8" x14ac:dyDescent="0.2">
      <c r="C518" s="109"/>
      <c r="D518" s="109"/>
      <c r="G518" s="109"/>
      <c r="H518" s="109"/>
    </row>
    <row r="519" spans="3:8" x14ac:dyDescent="0.2">
      <c r="C519" s="109"/>
      <c r="D519" s="109"/>
      <c r="G519" s="109"/>
      <c r="H519" s="109"/>
    </row>
    <row r="520" spans="3:8" x14ac:dyDescent="0.2">
      <c r="C520" s="109"/>
      <c r="D520" s="109"/>
      <c r="G520" s="109"/>
      <c r="H520" s="109"/>
    </row>
    <row r="521" spans="3:8" x14ac:dyDescent="0.2">
      <c r="C521" s="109"/>
      <c r="D521" s="109"/>
      <c r="G521" s="109"/>
      <c r="H521" s="109"/>
    </row>
    <row r="522" spans="3:8" x14ac:dyDescent="0.2">
      <c r="C522" s="109"/>
      <c r="D522" s="109"/>
      <c r="G522" s="109"/>
      <c r="H522" s="109"/>
    </row>
    <row r="523" spans="3:8" x14ac:dyDescent="0.2">
      <c r="C523" s="109"/>
      <c r="D523" s="109"/>
      <c r="G523" s="109"/>
      <c r="H523" s="109"/>
    </row>
    <row r="524" spans="3:8" x14ac:dyDescent="0.2">
      <c r="C524" s="109"/>
      <c r="D524" s="109"/>
      <c r="G524" s="109"/>
      <c r="H524" s="109"/>
    </row>
    <row r="525" spans="3:8" x14ac:dyDescent="0.2">
      <c r="C525" s="109"/>
      <c r="D525" s="109"/>
      <c r="G525" s="109"/>
      <c r="H525" s="109"/>
    </row>
    <row r="526" spans="3:8" x14ac:dyDescent="0.2">
      <c r="C526" s="109"/>
      <c r="D526" s="109"/>
      <c r="G526" s="109"/>
      <c r="H526" s="109"/>
    </row>
    <row r="527" spans="3:8" x14ac:dyDescent="0.2">
      <c r="C527" s="109"/>
      <c r="D527" s="109"/>
      <c r="G527" s="109"/>
      <c r="H527" s="109"/>
    </row>
    <row r="528" spans="3:8" x14ac:dyDescent="0.2">
      <c r="C528" s="109"/>
      <c r="D528" s="109"/>
      <c r="G528" s="109"/>
      <c r="H528" s="109"/>
    </row>
    <row r="529" spans="3:8" x14ac:dyDescent="0.2">
      <c r="C529" s="109"/>
      <c r="D529" s="109"/>
      <c r="G529" s="109"/>
      <c r="H529" s="109"/>
    </row>
    <row r="530" spans="3:8" x14ac:dyDescent="0.2">
      <c r="C530" s="109"/>
      <c r="D530" s="109"/>
      <c r="G530" s="109"/>
      <c r="H530" s="109"/>
    </row>
    <row r="531" spans="3:8" x14ac:dyDescent="0.2">
      <c r="C531" s="109"/>
      <c r="D531" s="109"/>
      <c r="G531" s="109"/>
      <c r="H531" s="109"/>
    </row>
    <row r="532" spans="3:8" x14ac:dyDescent="0.2">
      <c r="C532" s="109"/>
      <c r="D532" s="109"/>
      <c r="G532" s="109"/>
      <c r="H532" s="109"/>
    </row>
    <row r="533" spans="3:8" x14ac:dyDescent="0.2">
      <c r="C533" s="109"/>
      <c r="D533" s="109"/>
      <c r="G533" s="109"/>
      <c r="H533" s="109"/>
    </row>
    <row r="534" spans="3:8" x14ac:dyDescent="0.2">
      <c r="C534" s="109"/>
      <c r="D534" s="109"/>
      <c r="G534" s="109"/>
      <c r="H534" s="109"/>
    </row>
    <row r="535" spans="3:8" x14ac:dyDescent="0.2">
      <c r="C535" s="109"/>
      <c r="D535" s="109"/>
      <c r="G535" s="109"/>
      <c r="H535" s="109"/>
    </row>
    <row r="536" spans="3:8" x14ac:dyDescent="0.2">
      <c r="C536" s="109"/>
      <c r="D536" s="109"/>
      <c r="G536" s="109"/>
      <c r="H536" s="109"/>
    </row>
    <row r="537" spans="3:8" x14ac:dyDescent="0.2">
      <c r="C537" s="109"/>
      <c r="D537" s="109"/>
      <c r="G537" s="109"/>
      <c r="H537" s="109"/>
    </row>
    <row r="538" spans="3:8" x14ac:dyDescent="0.2">
      <c r="C538" s="109"/>
      <c r="D538" s="109"/>
      <c r="G538" s="109"/>
      <c r="H538" s="109"/>
    </row>
    <row r="539" spans="3:8" x14ac:dyDescent="0.2">
      <c r="C539" s="109"/>
      <c r="D539" s="109"/>
      <c r="G539" s="109"/>
      <c r="H539" s="109"/>
    </row>
    <row r="540" spans="3:8" x14ac:dyDescent="0.2">
      <c r="C540" s="109"/>
      <c r="D540" s="109"/>
      <c r="G540" s="109"/>
      <c r="H540" s="109"/>
    </row>
    <row r="541" spans="3:8" x14ac:dyDescent="0.2">
      <c r="C541" s="109"/>
      <c r="D541" s="109"/>
      <c r="G541" s="109"/>
      <c r="H541" s="109"/>
    </row>
    <row r="542" spans="3:8" x14ac:dyDescent="0.2">
      <c r="C542" s="109"/>
      <c r="D542" s="109"/>
      <c r="G542" s="109"/>
      <c r="H542" s="109"/>
    </row>
    <row r="543" spans="3:8" x14ac:dyDescent="0.2">
      <c r="C543" s="109"/>
      <c r="D543" s="109"/>
      <c r="G543" s="109"/>
      <c r="H543" s="109"/>
    </row>
    <row r="544" spans="3:8" x14ac:dyDescent="0.2">
      <c r="C544" s="109"/>
      <c r="D544" s="109"/>
      <c r="G544" s="109"/>
      <c r="H544" s="109"/>
    </row>
    <row r="545" spans="3:8" x14ac:dyDescent="0.2">
      <c r="C545" s="109"/>
      <c r="D545" s="109"/>
      <c r="G545" s="109"/>
      <c r="H545" s="109"/>
    </row>
    <row r="546" spans="3:8" x14ac:dyDescent="0.2">
      <c r="C546" s="109"/>
      <c r="D546" s="109"/>
      <c r="G546" s="109"/>
      <c r="H546" s="109"/>
    </row>
    <row r="547" spans="3:8" x14ac:dyDescent="0.2">
      <c r="C547" s="109"/>
      <c r="D547" s="109"/>
      <c r="G547" s="109"/>
      <c r="H547" s="109"/>
    </row>
    <row r="548" spans="3:8" x14ac:dyDescent="0.2">
      <c r="C548" s="109"/>
      <c r="D548" s="109"/>
      <c r="G548" s="109"/>
      <c r="H548" s="109"/>
    </row>
    <row r="549" spans="3:8" x14ac:dyDescent="0.2">
      <c r="C549" s="109"/>
      <c r="D549" s="109"/>
      <c r="G549" s="109"/>
      <c r="H549" s="109"/>
    </row>
    <row r="550" spans="3:8" x14ac:dyDescent="0.2">
      <c r="C550" s="109"/>
      <c r="D550" s="109"/>
      <c r="G550" s="109"/>
      <c r="H550" s="109"/>
    </row>
    <row r="551" spans="3:8" x14ac:dyDescent="0.2">
      <c r="C551" s="109"/>
      <c r="D551" s="109"/>
      <c r="G551" s="109"/>
      <c r="H551" s="109"/>
    </row>
    <row r="552" spans="3:8" x14ac:dyDescent="0.2">
      <c r="C552" s="109"/>
      <c r="D552" s="109"/>
      <c r="G552" s="109"/>
      <c r="H552" s="109"/>
    </row>
    <row r="553" spans="3:8" x14ac:dyDescent="0.2">
      <c r="C553" s="109"/>
      <c r="D553" s="109"/>
      <c r="G553" s="109"/>
      <c r="H553" s="109"/>
    </row>
    <row r="554" spans="3:8" x14ac:dyDescent="0.2">
      <c r="C554" s="109"/>
      <c r="D554" s="109"/>
      <c r="G554" s="109"/>
      <c r="H554" s="109"/>
    </row>
    <row r="555" spans="3:8" x14ac:dyDescent="0.2">
      <c r="C555" s="109"/>
      <c r="D555" s="109"/>
      <c r="G555" s="109"/>
      <c r="H555" s="109"/>
    </row>
    <row r="556" spans="3:8" x14ac:dyDescent="0.2">
      <c r="C556" s="109"/>
      <c r="D556" s="109"/>
      <c r="G556" s="109"/>
      <c r="H556" s="109"/>
    </row>
    <row r="557" spans="3:8" x14ac:dyDescent="0.2">
      <c r="C557" s="109"/>
      <c r="D557" s="109"/>
      <c r="G557" s="109"/>
      <c r="H557" s="109"/>
    </row>
    <row r="558" spans="3:8" x14ac:dyDescent="0.2">
      <c r="C558" s="109"/>
      <c r="D558" s="109"/>
      <c r="G558" s="109"/>
      <c r="H558" s="109"/>
    </row>
    <row r="559" spans="3:8" x14ac:dyDescent="0.2">
      <c r="C559" s="109"/>
      <c r="D559" s="109"/>
      <c r="G559" s="109"/>
      <c r="H559" s="109"/>
    </row>
    <row r="560" spans="3:8" x14ac:dyDescent="0.2">
      <c r="C560" s="109"/>
      <c r="D560" s="109"/>
      <c r="G560" s="109"/>
      <c r="H560" s="109"/>
    </row>
    <row r="561" spans="3:8" x14ac:dyDescent="0.2">
      <c r="C561" s="109"/>
      <c r="D561" s="109"/>
      <c r="G561" s="109"/>
      <c r="H561" s="109"/>
    </row>
    <row r="562" spans="3:8" x14ac:dyDescent="0.2">
      <c r="C562" s="109"/>
      <c r="D562" s="109"/>
      <c r="G562" s="109"/>
      <c r="H562" s="109"/>
    </row>
    <row r="563" spans="3:8" x14ac:dyDescent="0.2">
      <c r="C563" s="109"/>
      <c r="D563" s="109"/>
      <c r="G563" s="109"/>
      <c r="H563" s="109"/>
    </row>
    <row r="564" spans="3:8" x14ac:dyDescent="0.2">
      <c r="C564" s="109"/>
      <c r="D564" s="109"/>
      <c r="G564" s="109"/>
      <c r="H564" s="109"/>
    </row>
    <row r="565" spans="3:8" x14ac:dyDescent="0.2">
      <c r="C565" s="109"/>
      <c r="D565" s="109"/>
      <c r="G565" s="109"/>
      <c r="H565" s="109"/>
    </row>
    <row r="566" spans="3:8" x14ac:dyDescent="0.2">
      <c r="C566" s="109"/>
      <c r="D566" s="109"/>
      <c r="G566" s="109"/>
      <c r="H566" s="109"/>
    </row>
    <row r="567" spans="3:8" x14ac:dyDescent="0.2">
      <c r="C567" s="109"/>
      <c r="D567" s="109"/>
      <c r="G567" s="109"/>
      <c r="H567" s="109"/>
    </row>
    <row r="568" spans="3:8" x14ac:dyDescent="0.2">
      <c r="C568" s="109"/>
      <c r="D568" s="109"/>
      <c r="G568" s="109"/>
      <c r="H568" s="109"/>
    </row>
    <row r="569" spans="3:8" x14ac:dyDescent="0.2">
      <c r="C569" s="109"/>
      <c r="D569" s="109"/>
      <c r="G569" s="109"/>
      <c r="H569" s="109"/>
    </row>
    <row r="570" spans="3:8" x14ac:dyDescent="0.2">
      <c r="C570" s="109"/>
      <c r="D570" s="109"/>
      <c r="G570" s="109"/>
      <c r="H570" s="109"/>
    </row>
    <row r="571" spans="3:8" x14ac:dyDescent="0.2">
      <c r="C571" s="109"/>
      <c r="D571" s="109"/>
      <c r="G571" s="109"/>
      <c r="H571" s="109"/>
    </row>
    <row r="572" spans="3:8" x14ac:dyDescent="0.2">
      <c r="C572" s="109"/>
      <c r="D572" s="109"/>
      <c r="G572" s="109"/>
      <c r="H572" s="109"/>
    </row>
    <row r="573" spans="3:8" x14ac:dyDescent="0.2">
      <c r="C573" s="109"/>
      <c r="D573" s="109"/>
      <c r="G573" s="109"/>
      <c r="H573" s="109"/>
    </row>
    <row r="574" spans="3:8" x14ac:dyDescent="0.2">
      <c r="C574" s="109"/>
      <c r="D574" s="109"/>
      <c r="G574" s="109"/>
      <c r="H574" s="109"/>
    </row>
    <row r="575" spans="3:8" x14ac:dyDescent="0.2">
      <c r="C575" s="109"/>
      <c r="D575" s="109"/>
      <c r="G575" s="109"/>
      <c r="H575" s="109"/>
    </row>
    <row r="576" spans="3:8" x14ac:dyDescent="0.2">
      <c r="C576" s="109"/>
      <c r="D576" s="109"/>
      <c r="G576" s="109"/>
      <c r="H576" s="109"/>
    </row>
    <row r="577" spans="3:8" x14ac:dyDescent="0.2">
      <c r="C577" s="109"/>
      <c r="D577" s="109"/>
      <c r="G577" s="109"/>
      <c r="H577" s="109"/>
    </row>
    <row r="578" spans="3:8" x14ac:dyDescent="0.2">
      <c r="C578" s="109"/>
      <c r="D578" s="109"/>
      <c r="G578" s="109"/>
      <c r="H578" s="109"/>
    </row>
    <row r="579" spans="3:8" x14ac:dyDescent="0.2">
      <c r="C579" s="109"/>
      <c r="D579" s="109"/>
      <c r="G579" s="109"/>
      <c r="H579" s="109"/>
    </row>
    <row r="580" spans="3:8" x14ac:dyDescent="0.2">
      <c r="C580" s="109"/>
      <c r="D580" s="109"/>
      <c r="G580" s="109"/>
      <c r="H580" s="109"/>
    </row>
    <row r="581" spans="3:8" x14ac:dyDescent="0.2">
      <c r="C581" s="109"/>
      <c r="D581" s="109"/>
      <c r="G581" s="109"/>
      <c r="H581" s="109"/>
    </row>
    <row r="582" spans="3:8" x14ac:dyDescent="0.2">
      <c r="C582" s="109"/>
      <c r="D582" s="109"/>
      <c r="G582" s="109"/>
      <c r="H582" s="109"/>
    </row>
    <row r="583" spans="3:8" x14ac:dyDescent="0.2">
      <c r="C583" s="109"/>
      <c r="D583" s="109"/>
      <c r="G583" s="109"/>
      <c r="H583" s="109"/>
    </row>
    <row r="584" spans="3:8" x14ac:dyDescent="0.2">
      <c r="C584" s="109"/>
      <c r="D584" s="109"/>
      <c r="G584" s="109"/>
      <c r="H584" s="109"/>
    </row>
    <row r="585" spans="3:8" x14ac:dyDescent="0.2">
      <c r="C585" s="109"/>
      <c r="D585" s="109"/>
      <c r="G585" s="109"/>
      <c r="H585" s="109"/>
    </row>
    <row r="586" spans="3:8" x14ac:dyDescent="0.2">
      <c r="C586" s="109"/>
      <c r="D586" s="109"/>
      <c r="G586" s="109"/>
      <c r="H586" s="109"/>
    </row>
    <row r="587" spans="3:8" x14ac:dyDescent="0.2">
      <c r="C587" s="109"/>
      <c r="D587" s="109"/>
      <c r="G587" s="109"/>
      <c r="H587" s="109"/>
    </row>
    <row r="588" spans="3:8" x14ac:dyDescent="0.2">
      <c r="C588" s="109"/>
      <c r="D588" s="109"/>
      <c r="G588" s="109"/>
      <c r="H588" s="109"/>
    </row>
    <row r="589" spans="3:8" x14ac:dyDescent="0.2">
      <c r="C589" s="109"/>
      <c r="D589" s="109"/>
      <c r="G589" s="109"/>
      <c r="H589" s="109"/>
    </row>
    <row r="590" spans="3:8" x14ac:dyDescent="0.2">
      <c r="C590" s="109"/>
      <c r="D590" s="109"/>
      <c r="G590" s="109"/>
      <c r="H590" s="109"/>
    </row>
    <row r="591" spans="3:8" x14ac:dyDescent="0.2">
      <c r="C591" s="109"/>
      <c r="D591" s="109"/>
      <c r="G591" s="109"/>
      <c r="H591" s="109"/>
    </row>
    <row r="592" spans="3:8" x14ac:dyDescent="0.2">
      <c r="C592" s="109"/>
      <c r="D592" s="109"/>
      <c r="G592" s="109"/>
      <c r="H592" s="109"/>
    </row>
    <row r="593" spans="3:8" x14ac:dyDescent="0.2">
      <c r="C593" s="109"/>
      <c r="D593" s="109"/>
      <c r="G593" s="109"/>
      <c r="H593" s="109"/>
    </row>
    <row r="594" spans="3:8" x14ac:dyDescent="0.2">
      <c r="C594" s="109"/>
      <c r="D594" s="109"/>
      <c r="G594" s="109"/>
      <c r="H594" s="109"/>
    </row>
    <row r="595" spans="3:8" x14ac:dyDescent="0.2">
      <c r="C595" s="109"/>
      <c r="D595" s="109"/>
      <c r="G595" s="109"/>
      <c r="H595" s="109"/>
    </row>
    <row r="596" spans="3:8" x14ac:dyDescent="0.2">
      <c r="C596" s="109"/>
      <c r="D596" s="109"/>
      <c r="G596" s="109"/>
      <c r="H596" s="109"/>
    </row>
    <row r="597" spans="3:8" x14ac:dyDescent="0.2">
      <c r="C597" s="109"/>
      <c r="D597" s="109"/>
      <c r="G597" s="109"/>
      <c r="H597" s="109"/>
    </row>
    <row r="598" spans="3:8" x14ac:dyDescent="0.2">
      <c r="C598" s="109"/>
      <c r="D598" s="109"/>
      <c r="G598" s="109"/>
      <c r="H598" s="109"/>
    </row>
    <row r="599" spans="3:8" x14ac:dyDescent="0.2">
      <c r="C599" s="109"/>
      <c r="D599" s="109"/>
      <c r="G599" s="109"/>
      <c r="H599" s="109"/>
    </row>
    <row r="600" spans="3:8" x14ac:dyDescent="0.2">
      <c r="C600" s="109"/>
      <c r="D600" s="109"/>
      <c r="G600" s="109"/>
      <c r="H600" s="109"/>
    </row>
    <row r="601" spans="3:8" x14ac:dyDescent="0.2">
      <c r="C601" s="109"/>
      <c r="D601" s="109"/>
      <c r="G601" s="109"/>
      <c r="H601" s="109"/>
    </row>
    <row r="602" spans="3:8" x14ac:dyDescent="0.2">
      <c r="C602" s="109"/>
      <c r="D602" s="109"/>
      <c r="G602" s="109"/>
      <c r="H602" s="109"/>
    </row>
    <row r="603" spans="3:8" x14ac:dyDescent="0.2">
      <c r="C603" s="109"/>
      <c r="D603" s="109"/>
      <c r="G603" s="109"/>
      <c r="H603" s="109"/>
    </row>
    <row r="604" spans="3:8" x14ac:dyDescent="0.2">
      <c r="C604" s="109"/>
      <c r="D604" s="109"/>
      <c r="G604" s="109"/>
      <c r="H604" s="109"/>
    </row>
    <row r="605" spans="3:8" x14ac:dyDescent="0.2">
      <c r="C605" s="109"/>
      <c r="D605" s="109"/>
      <c r="G605" s="109"/>
      <c r="H605" s="109"/>
    </row>
    <row r="606" spans="3:8" x14ac:dyDescent="0.2">
      <c r="C606" s="109"/>
      <c r="D606" s="109"/>
      <c r="G606" s="109"/>
      <c r="H606" s="109"/>
    </row>
    <row r="607" spans="3:8" x14ac:dyDescent="0.2">
      <c r="C607" s="109"/>
      <c r="D607" s="109"/>
      <c r="G607" s="109"/>
      <c r="H607" s="109"/>
    </row>
    <row r="608" spans="3:8" x14ac:dyDescent="0.2">
      <c r="C608" s="109"/>
      <c r="D608" s="109"/>
      <c r="G608" s="109"/>
      <c r="H608" s="109"/>
    </row>
    <row r="609" spans="3:8" x14ac:dyDescent="0.2">
      <c r="C609" s="109"/>
      <c r="D609" s="109"/>
      <c r="G609" s="109"/>
      <c r="H609" s="109"/>
    </row>
    <row r="610" spans="3:8" x14ac:dyDescent="0.2">
      <c r="C610" s="109"/>
      <c r="D610" s="109"/>
      <c r="G610" s="109"/>
      <c r="H610" s="109"/>
    </row>
    <row r="611" spans="3:8" x14ac:dyDescent="0.2">
      <c r="C611" s="109"/>
      <c r="D611" s="109"/>
      <c r="G611" s="109"/>
      <c r="H611" s="109"/>
    </row>
    <row r="612" spans="3:8" x14ac:dyDescent="0.2">
      <c r="C612" s="109"/>
      <c r="D612" s="109"/>
      <c r="G612" s="109"/>
      <c r="H612" s="109"/>
    </row>
    <row r="613" spans="3:8" x14ac:dyDescent="0.2">
      <c r="C613" s="109"/>
      <c r="D613" s="109"/>
      <c r="G613" s="109"/>
      <c r="H613" s="109"/>
    </row>
    <row r="614" spans="3:8" x14ac:dyDescent="0.2">
      <c r="C614" s="109"/>
      <c r="D614" s="109"/>
      <c r="G614" s="109"/>
      <c r="H614" s="109"/>
    </row>
    <row r="615" spans="3:8" x14ac:dyDescent="0.2">
      <c r="C615" s="109"/>
      <c r="D615" s="109"/>
      <c r="G615" s="109"/>
      <c r="H615" s="109"/>
    </row>
    <row r="616" spans="3:8" x14ac:dyDescent="0.2">
      <c r="C616" s="109"/>
      <c r="D616" s="109"/>
      <c r="G616" s="109"/>
      <c r="H616" s="109"/>
    </row>
    <row r="617" spans="3:8" x14ac:dyDescent="0.2">
      <c r="C617" s="109"/>
      <c r="D617" s="109"/>
      <c r="G617" s="109"/>
      <c r="H617" s="109"/>
    </row>
    <row r="618" spans="3:8" x14ac:dyDescent="0.2">
      <c r="C618" s="109"/>
      <c r="D618" s="109"/>
      <c r="G618" s="109"/>
      <c r="H618" s="109"/>
    </row>
    <row r="619" spans="3:8" x14ac:dyDescent="0.2">
      <c r="C619" s="109"/>
      <c r="D619" s="109"/>
      <c r="G619" s="109"/>
      <c r="H619" s="109"/>
    </row>
    <row r="620" spans="3:8" x14ac:dyDescent="0.2">
      <c r="C620" s="109"/>
      <c r="D620" s="109"/>
      <c r="G620" s="109"/>
      <c r="H620" s="109"/>
    </row>
    <row r="621" spans="3:8" x14ac:dyDescent="0.2">
      <c r="C621" s="109"/>
      <c r="D621" s="109"/>
      <c r="G621" s="109"/>
      <c r="H621" s="109"/>
    </row>
    <row r="622" spans="3:8" x14ac:dyDescent="0.2">
      <c r="C622" s="109"/>
      <c r="D622" s="109"/>
      <c r="G622" s="109"/>
      <c r="H622" s="109"/>
    </row>
    <row r="623" spans="3:8" x14ac:dyDescent="0.2">
      <c r="C623" s="109"/>
      <c r="D623" s="109"/>
      <c r="G623" s="109"/>
      <c r="H623" s="109"/>
    </row>
    <row r="624" spans="3:8" x14ac:dyDescent="0.2">
      <c r="C624" s="109"/>
      <c r="D624" s="109"/>
      <c r="G624" s="109"/>
      <c r="H624" s="109"/>
    </row>
    <row r="625" spans="3:8" x14ac:dyDescent="0.2">
      <c r="C625" s="109"/>
      <c r="D625" s="109"/>
      <c r="G625" s="109"/>
      <c r="H625" s="109"/>
    </row>
    <row r="626" spans="3:8" x14ac:dyDescent="0.2">
      <c r="C626" s="109"/>
      <c r="D626" s="109"/>
      <c r="G626" s="109"/>
      <c r="H626" s="109"/>
    </row>
    <row r="627" spans="3:8" x14ac:dyDescent="0.2">
      <c r="C627" s="109"/>
      <c r="D627" s="109"/>
      <c r="G627" s="109"/>
      <c r="H627" s="109"/>
    </row>
    <row r="628" spans="3:8" x14ac:dyDescent="0.2">
      <c r="C628" s="109"/>
      <c r="D628" s="109"/>
      <c r="G628" s="109"/>
      <c r="H628" s="109"/>
    </row>
    <row r="629" spans="3:8" x14ac:dyDescent="0.2">
      <c r="C629" s="109"/>
      <c r="D629" s="109"/>
      <c r="G629" s="109"/>
      <c r="H629" s="109"/>
    </row>
    <row r="630" spans="3:8" x14ac:dyDescent="0.2">
      <c r="C630" s="109"/>
      <c r="D630" s="109"/>
      <c r="G630" s="109"/>
      <c r="H630" s="109"/>
    </row>
    <row r="631" spans="3:8" x14ac:dyDescent="0.2">
      <c r="C631" s="109"/>
      <c r="D631" s="109"/>
      <c r="G631" s="109"/>
      <c r="H631" s="109"/>
    </row>
    <row r="632" spans="3:8" x14ac:dyDescent="0.2">
      <c r="C632" s="109"/>
      <c r="D632" s="109"/>
      <c r="G632" s="109"/>
      <c r="H632" s="109"/>
    </row>
    <row r="633" spans="3:8" x14ac:dyDescent="0.2">
      <c r="C633" s="109"/>
      <c r="D633" s="109"/>
      <c r="G633" s="109"/>
      <c r="H633" s="109"/>
    </row>
    <row r="634" spans="3:8" x14ac:dyDescent="0.2">
      <c r="C634" s="109"/>
      <c r="D634" s="109"/>
      <c r="G634" s="109"/>
      <c r="H634" s="109"/>
    </row>
    <row r="635" spans="3:8" x14ac:dyDescent="0.2">
      <c r="C635" s="109"/>
      <c r="D635" s="109"/>
      <c r="G635" s="109"/>
      <c r="H635" s="109"/>
    </row>
    <row r="636" spans="3:8" x14ac:dyDescent="0.2">
      <c r="C636" s="109"/>
      <c r="D636" s="109"/>
      <c r="G636" s="109"/>
      <c r="H636" s="109"/>
    </row>
    <row r="637" spans="3:8" x14ac:dyDescent="0.2">
      <c r="C637" s="109"/>
      <c r="D637" s="109"/>
      <c r="G637" s="109"/>
      <c r="H637" s="109"/>
    </row>
    <row r="638" spans="3:8" x14ac:dyDescent="0.2">
      <c r="C638" s="109"/>
      <c r="D638" s="109"/>
      <c r="G638" s="109"/>
      <c r="H638" s="109"/>
    </row>
    <row r="639" spans="3:8" x14ac:dyDescent="0.2">
      <c r="C639" s="109"/>
      <c r="D639" s="109"/>
      <c r="G639" s="109"/>
      <c r="H639" s="109"/>
    </row>
    <row r="640" spans="3:8" x14ac:dyDescent="0.2">
      <c r="C640" s="109"/>
      <c r="D640" s="109"/>
      <c r="G640" s="109"/>
      <c r="H640" s="109"/>
    </row>
    <row r="641" spans="3:8" x14ac:dyDescent="0.2">
      <c r="C641" s="109"/>
      <c r="D641" s="109"/>
      <c r="G641" s="109"/>
      <c r="H641" s="109"/>
    </row>
    <row r="642" spans="3:8" x14ac:dyDescent="0.2">
      <c r="C642" s="109"/>
      <c r="D642" s="109"/>
      <c r="G642" s="109"/>
      <c r="H642" s="109"/>
    </row>
    <row r="643" spans="3:8" x14ac:dyDescent="0.2">
      <c r="C643" s="109"/>
      <c r="D643" s="109"/>
      <c r="G643" s="109"/>
      <c r="H643" s="109"/>
    </row>
    <row r="644" spans="3:8" x14ac:dyDescent="0.2">
      <c r="C644" s="109"/>
      <c r="D644" s="109"/>
      <c r="G644" s="109"/>
      <c r="H644" s="109"/>
    </row>
    <row r="645" spans="3:8" x14ac:dyDescent="0.2">
      <c r="C645" s="109"/>
      <c r="D645" s="109"/>
      <c r="G645" s="109"/>
      <c r="H645" s="109"/>
    </row>
    <row r="646" spans="3:8" x14ac:dyDescent="0.2">
      <c r="C646" s="109"/>
      <c r="D646" s="109"/>
      <c r="G646" s="109"/>
      <c r="H646" s="109"/>
    </row>
    <row r="647" spans="3:8" x14ac:dyDescent="0.2">
      <c r="C647" s="109"/>
      <c r="D647" s="109"/>
      <c r="G647" s="109"/>
      <c r="H647" s="109"/>
    </row>
    <row r="648" spans="3:8" x14ac:dyDescent="0.2">
      <c r="C648" s="109"/>
      <c r="D648" s="109"/>
      <c r="G648" s="109"/>
      <c r="H648" s="109"/>
    </row>
    <row r="649" spans="3:8" x14ac:dyDescent="0.2">
      <c r="C649" s="109"/>
      <c r="D649" s="109"/>
      <c r="G649" s="109"/>
      <c r="H649" s="109"/>
    </row>
    <row r="650" spans="3:8" x14ac:dyDescent="0.2">
      <c r="C650" s="109"/>
      <c r="D650" s="109"/>
      <c r="G650" s="109"/>
      <c r="H650" s="109"/>
    </row>
    <row r="651" spans="3:8" x14ac:dyDescent="0.2">
      <c r="C651" s="109"/>
      <c r="D651" s="109"/>
      <c r="G651" s="109"/>
      <c r="H651" s="109"/>
    </row>
    <row r="652" spans="3:8" x14ac:dyDescent="0.2">
      <c r="C652" s="109"/>
      <c r="D652" s="109"/>
      <c r="G652" s="109"/>
      <c r="H652" s="109"/>
    </row>
    <row r="653" spans="3:8" x14ac:dyDescent="0.2">
      <c r="C653" s="109"/>
      <c r="D653" s="109"/>
      <c r="G653" s="109"/>
      <c r="H653" s="109"/>
    </row>
    <row r="654" spans="3:8" x14ac:dyDescent="0.2">
      <c r="C654" s="109"/>
      <c r="D654" s="109"/>
      <c r="G654" s="109"/>
      <c r="H654" s="109"/>
    </row>
    <row r="655" spans="3:8" x14ac:dyDescent="0.2">
      <c r="C655" s="109"/>
      <c r="D655" s="109"/>
      <c r="G655" s="109"/>
      <c r="H655" s="109"/>
    </row>
    <row r="656" spans="3:8" x14ac:dyDescent="0.2">
      <c r="C656" s="109"/>
      <c r="D656" s="109"/>
      <c r="G656" s="109"/>
      <c r="H656" s="109"/>
    </row>
    <row r="657" spans="3:8" x14ac:dyDescent="0.2">
      <c r="C657" s="109"/>
      <c r="D657" s="109"/>
      <c r="G657" s="109"/>
      <c r="H657" s="109"/>
    </row>
    <row r="658" spans="3:8" x14ac:dyDescent="0.2">
      <c r="C658" s="109"/>
      <c r="D658" s="109"/>
      <c r="G658" s="109"/>
      <c r="H658" s="109"/>
    </row>
    <row r="659" spans="3:8" x14ac:dyDescent="0.2">
      <c r="C659" s="109"/>
      <c r="D659" s="109"/>
      <c r="G659" s="109"/>
      <c r="H659" s="109"/>
    </row>
    <row r="660" spans="3:8" x14ac:dyDescent="0.2">
      <c r="C660" s="109"/>
      <c r="D660" s="109"/>
      <c r="G660" s="109"/>
      <c r="H660" s="109"/>
    </row>
    <row r="661" spans="3:8" x14ac:dyDescent="0.2">
      <c r="C661" s="109"/>
      <c r="D661" s="109"/>
      <c r="G661" s="109"/>
      <c r="H661" s="109"/>
    </row>
    <row r="662" spans="3:8" x14ac:dyDescent="0.2">
      <c r="C662" s="109"/>
      <c r="D662" s="109"/>
      <c r="G662" s="109"/>
      <c r="H662" s="109"/>
    </row>
    <row r="663" spans="3:8" x14ac:dyDescent="0.2">
      <c r="C663" s="109"/>
      <c r="D663" s="109"/>
      <c r="G663" s="109"/>
      <c r="H663" s="109"/>
    </row>
    <row r="664" spans="3:8" x14ac:dyDescent="0.2">
      <c r="C664" s="109"/>
      <c r="D664" s="109"/>
      <c r="G664" s="109"/>
      <c r="H664" s="109"/>
    </row>
    <row r="665" spans="3:8" x14ac:dyDescent="0.2">
      <c r="C665" s="109"/>
      <c r="D665" s="109"/>
      <c r="G665" s="109"/>
      <c r="H665" s="109"/>
    </row>
    <row r="666" spans="3:8" x14ac:dyDescent="0.2">
      <c r="C666" s="109"/>
      <c r="D666" s="109"/>
      <c r="G666" s="109"/>
      <c r="H666" s="109"/>
    </row>
    <row r="667" spans="3:8" x14ac:dyDescent="0.2">
      <c r="C667" s="109"/>
      <c r="D667" s="109"/>
      <c r="G667" s="109"/>
      <c r="H667" s="109"/>
    </row>
    <row r="668" spans="3:8" x14ac:dyDescent="0.2">
      <c r="C668" s="109"/>
      <c r="D668" s="109"/>
      <c r="G668" s="109"/>
      <c r="H668" s="109"/>
    </row>
    <row r="669" spans="3:8" x14ac:dyDescent="0.2">
      <c r="C669" s="109"/>
      <c r="D669" s="109"/>
      <c r="G669" s="109"/>
      <c r="H669" s="109"/>
    </row>
    <row r="670" spans="3:8" x14ac:dyDescent="0.2">
      <c r="C670" s="109"/>
      <c r="D670" s="109"/>
      <c r="G670" s="109"/>
      <c r="H670" s="109"/>
    </row>
    <row r="671" spans="3:8" x14ac:dyDescent="0.2">
      <c r="C671" s="109"/>
      <c r="D671" s="109"/>
      <c r="G671" s="109"/>
      <c r="H671" s="109"/>
    </row>
    <row r="672" spans="3:8" x14ac:dyDescent="0.2">
      <c r="C672" s="109"/>
      <c r="D672" s="109"/>
      <c r="G672" s="109"/>
      <c r="H672" s="109"/>
    </row>
    <row r="673" spans="3:8" x14ac:dyDescent="0.2">
      <c r="C673" s="109"/>
      <c r="D673" s="109"/>
      <c r="G673" s="109"/>
      <c r="H673" s="109"/>
    </row>
    <row r="674" spans="3:8" x14ac:dyDescent="0.2">
      <c r="C674" s="109"/>
      <c r="D674" s="109"/>
      <c r="G674" s="109"/>
      <c r="H674" s="109"/>
    </row>
    <row r="675" spans="3:8" x14ac:dyDescent="0.2">
      <c r="C675" s="109"/>
      <c r="D675" s="109"/>
      <c r="G675" s="109"/>
      <c r="H675" s="109"/>
    </row>
    <row r="676" spans="3:8" x14ac:dyDescent="0.2">
      <c r="C676" s="109"/>
      <c r="D676" s="109"/>
      <c r="G676" s="109"/>
      <c r="H676" s="109"/>
    </row>
    <row r="677" spans="3:8" x14ac:dyDescent="0.2">
      <c r="C677" s="109"/>
      <c r="D677" s="109"/>
      <c r="G677" s="109"/>
      <c r="H677" s="109"/>
    </row>
    <row r="678" spans="3:8" x14ac:dyDescent="0.2">
      <c r="C678" s="109"/>
      <c r="D678" s="109"/>
      <c r="G678" s="109"/>
      <c r="H678" s="109"/>
    </row>
    <row r="679" spans="3:8" x14ac:dyDescent="0.2">
      <c r="C679" s="109"/>
      <c r="D679" s="109"/>
      <c r="G679" s="109"/>
      <c r="H679" s="109"/>
    </row>
    <row r="680" spans="3:8" x14ac:dyDescent="0.2">
      <c r="C680" s="109"/>
      <c r="D680" s="109"/>
      <c r="G680" s="109"/>
      <c r="H680" s="109"/>
    </row>
    <row r="681" spans="3:8" x14ac:dyDescent="0.2">
      <c r="C681" s="109"/>
      <c r="D681" s="109"/>
      <c r="G681" s="109"/>
      <c r="H681" s="109"/>
    </row>
    <row r="682" spans="3:8" x14ac:dyDescent="0.2">
      <c r="C682" s="109"/>
      <c r="D682" s="109"/>
      <c r="G682" s="109"/>
      <c r="H682" s="109"/>
    </row>
    <row r="683" spans="3:8" x14ac:dyDescent="0.2">
      <c r="C683" s="109"/>
      <c r="D683" s="109"/>
      <c r="G683" s="109"/>
      <c r="H683" s="109"/>
    </row>
    <row r="684" spans="3:8" x14ac:dyDescent="0.2">
      <c r="C684" s="109"/>
      <c r="D684" s="109"/>
      <c r="G684" s="109"/>
      <c r="H684" s="109"/>
    </row>
    <row r="685" spans="3:8" x14ac:dyDescent="0.2">
      <c r="C685" s="109"/>
      <c r="D685" s="109"/>
      <c r="G685" s="109"/>
      <c r="H685" s="109"/>
    </row>
    <row r="686" spans="3:8" x14ac:dyDescent="0.2">
      <c r="C686" s="109"/>
      <c r="D686" s="109"/>
      <c r="G686" s="109"/>
      <c r="H686" s="109"/>
    </row>
    <row r="687" spans="3:8" x14ac:dyDescent="0.2">
      <c r="C687" s="109"/>
      <c r="D687" s="109"/>
      <c r="G687" s="109"/>
      <c r="H687" s="109"/>
    </row>
    <row r="688" spans="3:8" x14ac:dyDescent="0.2">
      <c r="C688" s="109"/>
      <c r="D688" s="109"/>
      <c r="G688" s="109"/>
      <c r="H688" s="109"/>
    </row>
    <row r="689" spans="3:8" x14ac:dyDescent="0.2">
      <c r="C689" s="109"/>
      <c r="D689" s="109"/>
      <c r="G689" s="109"/>
      <c r="H689" s="109"/>
    </row>
    <row r="690" spans="3:8" x14ac:dyDescent="0.2">
      <c r="C690" s="109"/>
      <c r="D690" s="109"/>
      <c r="G690" s="109"/>
      <c r="H690" s="109"/>
    </row>
    <row r="691" spans="3:8" x14ac:dyDescent="0.2">
      <c r="C691" s="109"/>
      <c r="D691" s="109"/>
      <c r="G691" s="109"/>
      <c r="H691" s="109"/>
    </row>
    <row r="692" spans="3:8" x14ac:dyDescent="0.2">
      <c r="C692" s="109"/>
      <c r="D692" s="109"/>
      <c r="G692" s="109"/>
      <c r="H692" s="109"/>
    </row>
    <row r="693" spans="3:8" x14ac:dyDescent="0.2">
      <c r="C693" s="109"/>
      <c r="D693" s="109"/>
      <c r="G693" s="109"/>
      <c r="H693" s="109"/>
    </row>
    <row r="694" spans="3:8" x14ac:dyDescent="0.2">
      <c r="C694" s="109"/>
      <c r="D694" s="109"/>
      <c r="G694" s="109"/>
      <c r="H694" s="109"/>
    </row>
    <row r="695" spans="3:8" x14ac:dyDescent="0.2">
      <c r="C695" s="109"/>
      <c r="D695" s="109"/>
      <c r="G695" s="109"/>
      <c r="H695" s="109"/>
    </row>
    <row r="696" spans="3:8" x14ac:dyDescent="0.2">
      <c r="C696" s="109"/>
      <c r="D696" s="109"/>
      <c r="G696" s="109"/>
      <c r="H696" s="109"/>
    </row>
    <row r="697" spans="3:8" x14ac:dyDescent="0.2">
      <c r="C697" s="109"/>
      <c r="D697" s="109"/>
      <c r="G697" s="109"/>
      <c r="H697" s="109"/>
    </row>
    <row r="698" spans="3:8" x14ac:dyDescent="0.2">
      <c r="C698" s="109"/>
      <c r="D698" s="109"/>
      <c r="G698" s="109"/>
      <c r="H698" s="109"/>
    </row>
    <row r="699" spans="3:8" x14ac:dyDescent="0.2">
      <c r="C699" s="109"/>
      <c r="D699" s="109"/>
      <c r="G699" s="109"/>
      <c r="H699" s="109"/>
    </row>
    <row r="700" spans="3:8" x14ac:dyDescent="0.2">
      <c r="C700" s="109"/>
      <c r="D700" s="109"/>
      <c r="G700" s="109"/>
      <c r="H700" s="109"/>
    </row>
    <row r="701" spans="3:8" x14ac:dyDescent="0.2">
      <c r="C701" s="109"/>
      <c r="D701" s="109"/>
      <c r="G701" s="109"/>
      <c r="H701" s="109"/>
    </row>
    <row r="702" spans="3:8" x14ac:dyDescent="0.2">
      <c r="C702" s="109"/>
      <c r="D702" s="109"/>
      <c r="G702" s="109"/>
      <c r="H702" s="109"/>
    </row>
    <row r="703" spans="3:8" x14ac:dyDescent="0.2">
      <c r="C703" s="109"/>
      <c r="D703" s="109"/>
      <c r="G703" s="109"/>
      <c r="H703" s="109"/>
    </row>
    <row r="704" spans="3:8" x14ac:dyDescent="0.2">
      <c r="C704" s="109"/>
      <c r="D704" s="109"/>
      <c r="G704" s="109"/>
      <c r="H704" s="109"/>
    </row>
    <row r="705" spans="3:8" x14ac:dyDescent="0.2">
      <c r="C705" s="109"/>
      <c r="D705" s="109"/>
      <c r="G705" s="109"/>
      <c r="H705" s="109"/>
    </row>
    <row r="706" spans="3:8" x14ac:dyDescent="0.2">
      <c r="C706" s="109"/>
      <c r="D706" s="109"/>
      <c r="G706" s="109"/>
      <c r="H706" s="109"/>
    </row>
    <row r="707" spans="3:8" x14ac:dyDescent="0.2">
      <c r="C707" s="109"/>
      <c r="D707" s="109"/>
      <c r="G707" s="109"/>
      <c r="H707" s="109"/>
    </row>
    <row r="708" spans="3:8" x14ac:dyDescent="0.2">
      <c r="C708" s="109"/>
      <c r="D708" s="109"/>
      <c r="G708" s="109"/>
      <c r="H708" s="109"/>
    </row>
    <row r="709" spans="3:8" x14ac:dyDescent="0.2">
      <c r="C709" s="109"/>
      <c r="D709" s="109"/>
      <c r="G709" s="109"/>
      <c r="H709" s="109"/>
    </row>
    <row r="710" spans="3:8" x14ac:dyDescent="0.2">
      <c r="C710" s="109"/>
      <c r="D710" s="109"/>
      <c r="G710" s="109"/>
      <c r="H710" s="109"/>
    </row>
    <row r="711" spans="3:8" x14ac:dyDescent="0.2">
      <c r="C711" s="109"/>
      <c r="D711" s="109"/>
      <c r="G711" s="109"/>
      <c r="H711" s="109"/>
    </row>
    <row r="712" spans="3:8" x14ac:dyDescent="0.2">
      <c r="C712" s="109"/>
      <c r="D712" s="109"/>
      <c r="G712" s="109"/>
      <c r="H712" s="109"/>
    </row>
    <row r="713" spans="3:8" x14ac:dyDescent="0.2">
      <c r="C713" s="109"/>
      <c r="D713" s="109"/>
      <c r="G713" s="109"/>
      <c r="H713" s="109"/>
    </row>
    <row r="714" spans="3:8" x14ac:dyDescent="0.2">
      <c r="C714" s="109"/>
      <c r="D714" s="109"/>
      <c r="G714" s="109"/>
      <c r="H714" s="109"/>
    </row>
    <row r="715" spans="3:8" x14ac:dyDescent="0.2">
      <c r="C715" s="109"/>
      <c r="D715" s="109"/>
      <c r="G715" s="109"/>
      <c r="H715" s="109"/>
    </row>
    <row r="716" spans="3:8" x14ac:dyDescent="0.2">
      <c r="C716" s="109"/>
      <c r="D716" s="109"/>
      <c r="G716" s="109"/>
      <c r="H716" s="109"/>
    </row>
    <row r="717" spans="3:8" x14ac:dyDescent="0.2">
      <c r="C717" s="109"/>
      <c r="D717" s="109"/>
      <c r="G717" s="109"/>
      <c r="H717" s="109"/>
    </row>
    <row r="718" spans="3:8" x14ac:dyDescent="0.2">
      <c r="C718" s="109"/>
      <c r="D718" s="109"/>
      <c r="G718" s="109"/>
      <c r="H718" s="109"/>
    </row>
    <row r="719" spans="3:8" x14ac:dyDescent="0.2">
      <c r="C719" s="109"/>
      <c r="D719" s="109"/>
      <c r="G719" s="109"/>
      <c r="H719" s="109"/>
    </row>
    <row r="720" spans="3:8" x14ac:dyDescent="0.2">
      <c r="C720" s="109"/>
      <c r="D720" s="109"/>
      <c r="G720" s="109"/>
      <c r="H720" s="109"/>
    </row>
    <row r="721" spans="3:8" x14ac:dyDescent="0.2">
      <c r="C721" s="109"/>
      <c r="D721" s="109"/>
      <c r="G721" s="109"/>
      <c r="H721" s="109"/>
    </row>
    <row r="722" spans="3:8" x14ac:dyDescent="0.2">
      <c r="C722" s="109"/>
      <c r="D722" s="109"/>
      <c r="G722" s="109"/>
      <c r="H722" s="109"/>
    </row>
    <row r="723" spans="3:8" x14ac:dyDescent="0.2">
      <c r="C723" s="109"/>
      <c r="D723" s="109"/>
      <c r="G723" s="109"/>
      <c r="H723" s="109"/>
    </row>
    <row r="724" spans="3:8" x14ac:dyDescent="0.2">
      <c r="C724" s="109"/>
      <c r="D724" s="109"/>
      <c r="G724" s="109"/>
      <c r="H724" s="109"/>
    </row>
    <row r="725" spans="3:8" x14ac:dyDescent="0.2">
      <c r="C725" s="109"/>
      <c r="D725" s="109"/>
      <c r="G725" s="109"/>
      <c r="H725" s="109"/>
    </row>
    <row r="726" spans="3:8" x14ac:dyDescent="0.2">
      <c r="C726" s="109"/>
      <c r="D726" s="109"/>
      <c r="G726" s="109"/>
      <c r="H726" s="109"/>
    </row>
    <row r="727" spans="3:8" x14ac:dyDescent="0.2">
      <c r="C727" s="109"/>
      <c r="D727" s="109"/>
      <c r="G727" s="109"/>
      <c r="H727" s="109"/>
    </row>
    <row r="728" spans="3:8" x14ac:dyDescent="0.2">
      <c r="C728" s="109"/>
      <c r="D728" s="109"/>
      <c r="G728" s="109"/>
      <c r="H728" s="109"/>
    </row>
    <row r="729" spans="3:8" x14ac:dyDescent="0.2">
      <c r="C729" s="109"/>
      <c r="D729" s="109"/>
      <c r="G729" s="109"/>
      <c r="H729" s="109"/>
    </row>
    <row r="730" spans="3:8" x14ac:dyDescent="0.2">
      <c r="C730" s="109"/>
      <c r="D730" s="109"/>
      <c r="G730" s="109"/>
      <c r="H730" s="109"/>
    </row>
    <row r="731" spans="3:8" x14ac:dyDescent="0.2">
      <c r="C731" s="109"/>
      <c r="D731" s="109"/>
      <c r="G731" s="109"/>
      <c r="H731" s="109"/>
    </row>
    <row r="732" spans="3:8" x14ac:dyDescent="0.2">
      <c r="C732" s="109"/>
      <c r="D732" s="109"/>
      <c r="G732" s="109"/>
      <c r="H732" s="109"/>
    </row>
    <row r="733" spans="3:8" x14ac:dyDescent="0.2">
      <c r="C733" s="109"/>
      <c r="D733" s="109"/>
      <c r="G733" s="109"/>
      <c r="H733" s="109"/>
    </row>
    <row r="734" spans="3:8" x14ac:dyDescent="0.2">
      <c r="C734" s="109"/>
      <c r="D734" s="109"/>
      <c r="G734" s="109"/>
      <c r="H734" s="109"/>
    </row>
    <row r="735" spans="3:8" x14ac:dyDescent="0.2">
      <c r="C735" s="109"/>
      <c r="D735" s="109"/>
      <c r="G735" s="109"/>
      <c r="H735" s="109"/>
    </row>
    <row r="736" spans="3:8" x14ac:dyDescent="0.2">
      <c r="C736" s="109"/>
      <c r="D736" s="109"/>
      <c r="G736" s="109"/>
      <c r="H736" s="109"/>
    </row>
    <row r="737" spans="3:8" x14ac:dyDescent="0.2">
      <c r="C737" s="109"/>
      <c r="D737" s="109"/>
      <c r="G737" s="109"/>
      <c r="H737" s="109"/>
    </row>
    <row r="738" spans="3:8" x14ac:dyDescent="0.2">
      <c r="C738" s="109"/>
      <c r="D738" s="109"/>
      <c r="G738" s="109"/>
      <c r="H738" s="109"/>
    </row>
    <row r="739" spans="3:8" x14ac:dyDescent="0.2">
      <c r="C739" s="109"/>
      <c r="D739" s="109"/>
      <c r="G739" s="109"/>
      <c r="H739" s="109"/>
    </row>
    <row r="740" spans="3:8" x14ac:dyDescent="0.2">
      <c r="C740" s="109"/>
      <c r="D740" s="109"/>
      <c r="G740" s="109"/>
      <c r="H740" s="109"/>
    </row>
    <row r="741" spans="3:8" x14ac:dyDescent="0.2">
      <c r="C741" s="109"/>
      <c r="D741" s="109"/>
      <c r="G741" s="109"/>
      <c r="H741" s="109"/>
    </row>
    <row r="742" spans="3:8" x14ac:dyDescent="0.2">
      <c r="C742" s="109"/>
      <c r="D742" s="109"/>
      <c r="G742" s="109"/>
      <c r="H742" s="109"/>
    </row>
    <row r="743" spans="3:8" x14ac:dyDescent="0.2">
      <c r="C743" s="109"/>
      <c r="D743" s="109"/>
      <c r="G743" s="109"/>
      <c r="H743" s="109"/>
    </row>
    <row r="744" spans="3:8" x14ac:dyDescent="0.2">
      <c r="C744" s="109"/>
      <c r="D744" s="109"/>
      <c r="G744" s="109"/>
      <c r="H744" s="109"/>
    </row>
    <row r="745" spans="3:8" x14ac:dyDescent="0.2">
      <c r="C745" s="109"/>
      <c r="D745" s="109"/>
      <c r="G745" s="109"/>
      <c r="H745" s="109"/>
    </row>
    <row r="746" spans="3:8" x14ac:dyDescent="0.2">
      <c r="C746" s="109"/>
      <c r="D746" s="109"/>
      <c r="G746" s="109"/>
      <c r="H746" s="109"/>
    </row>
    <row r="747" spans="3:8" x14ac:dyDescent="0.2">
      <c r="C747" s="109"/>
      <c r="D747" s="109"/>
      <c r="G747" s="109"/>
      <c r="H747" s="109"/>
    </row>
    <row r="748" spans="3:8" x14ac:dyDescent="0.2">
      <c r="C748" s="109"/>
      <c r="D748" s="109"/>
      <c r="G748" s="109"/>
      <c r="H748" s="109"/>
    </row>
    <row r="749" spans="3:8" x14ac:dyDescent="0.2">
      <c r="C749" s="109"/>
      <c r="D749" s="109"/>
      <c r="G749" s="109"/>
      <c r="H749" s="109"/>
    </row>
    <row r="750" spans="3:8" x14ac:dyDescent="0.2">
      <c r="C750" s="109"/>
      <c r="D750" s="109"/>
      <c r="G750" s="109"/>
      <c r="H750" s="109"/>
    </row>
    <row r="751" spans="3:8" x14ac:dyDescent="0.2">
      <c r="C751" s="109"/>
      <c r="D751" s="109"/>
      <c r="G751" s="109"/>
      <c r="H751" s="109"/>
    </row>
    <row r="752" spans="3:8" x14ac:dyDescent="0.2">
      <c r="C752" s="109"/>
      <c r="D752" s="109"/>
      <c r="G752" s="109"/>
      <c r="H752" s="109"/>
    </row>
    <row r="753" spans="3:8" x14ac:dyDescent="0.2">
      <c r="C753" s="109"/>
      <c r="D753" s="109"/>
      <c r="G753" s="109"/>
      <c r="H753" s="109"/>
    </row>
    <row r="754" spans="3:8" x14ac:dyDescent="0.2">
      <c r="C754" s="109"/>
      <c r="D754" s="109"/>
      <c r="G754" s="109"/>
      <c r="H754" s="109"/>
    </row>
    <row r="755" spans="3:8" x14ac:dyDescent="0.2">
      <c r="C755" s="109"/>
      <c r="D755" s="109"/>
      <c r="G755" s="109"/>
      <c r="H755" s="109"/>
    </row>
    <row r="756" spans="3:8" x14ac:dyDescent="0.2">
      <c r="C756" s="109"/>
      <c r="D756" s="109"/>
      <c r="G756" s="109"/>
      <c r="H756" s="109"/>
    </row>
    <row r="757" spans="3:8" x14ac:dyDescent="0.2">
      <c r="C757" s="109"/>
      <c r="D757" s="109"/>
      <c r="G757" s="109"/>
      <c r="H757" s="109"/>
    </row>
    <row r="758" spans="3:8" x14ac:dyDescent="0.2">
      <c r="C758" s="109"/>
      <c r="D758" s="109"/>
      <c r="G758" s="109"/>
      <c r="H758" s="109"/>
    </row>
    <row r="759" spans="3:8" x14ac:dyDescent="0.2">
      <c r="C759" s="109"/>
      <c r="D759" s="109"/>
      <c r="G759" s="109"/>
      <c r="H759" s="109"/>
    </row>
    <row r="760" spans="3:8" x14ac:dyDescent="0.2">
      <c r="C760" s="109"/>
      <c r="D760" s="109"/>
      <c r="G760" s="109"/>
      <c r="H760" s="109"/>
    </row>
  </sheetData>
  <mergeCells count="56">
    <mergeCell ref="I58:J58"/>
    <mergeCell ref="A1:P1"/>
    <mergeCell ref="I55:J55"/>
    <mergeCell ref="I56:J56"/>
    <mergeCell ref="I57:J57"/>
    <mergeCell ref="I52:J52"/>
    <mergeCell ref="I53:J53"/>
    <mergeCell ref="I54:J54"/>
    <mergeCell ref="I49:J49"/>
    <mergeCell ref="I50:J50"/>
    <mergeCell ref="I51:J51"/>
    <mergeCell ref="I46:J46"/>
    <mergeCell ref="I47:J47"/>
    <mergeCell ref="I48:J48"/>
    <mergeCell ref="I43:J43"/>
    <mergeCell ref="I44:J44"/>
    <mergeCell ref="I45:J45"/>
    <mergeCell ref="I40:J40"/>
    <mergeCell ref="I41:J41"/>
    <mergeCell ref="I42:J42"/>
    <mergeCell ref="I37:J37"/>
    <mergeCell ref="I38:J38"/>
    <mergeCell ref="I39:J39"/>
    <mergeCell ref="I34:J34"/>
    <mergeCell ref="I35:J35"/>
    <mergeCell ref="I36:J36"/>
    <mergeCell ref="I31:J31"/>
    <mergeCell ref="I32:J32"/>
    <mergeCell ref="I33:J33"/>
    <mergeCell ref="I28:J28"/>
    <mergeCell ref="I29:J29"/>
    <mergeCell ref="I30:J30"/>
    <mergeCell ref="I25:J25"/>
    <mergeCell ref="I26:J26"/>
    <mergeCell ref="I27:J27"/>
    <mergeCell ref="I22:J22"/>
    <mergeCell ref="I23:J23"/>
    <mergeCell ref="I24:J24"/>
    <mergeCell ref="I19:J19"/>
    <mergeCell ref="I20:J20"/>
    <mergeCell ref="I21:J21"/>
    <mergeCell ref="I17:J17"/>
    <mergeCell ref="I18:J18"/>
    <mergeCell ref="I13:J13"/>
    <mergeCell ref="I14:J14"/>
    <mergeCell ref="I15:J15"/>
    <mergeCell ref="I12:J12"/>
    <mergeCell ref="I7:J7"/>
    <mergeCell ref="I8:J8"/>
    <mergeCell ref="I9:J9"/>
    <mergeCell ref="I16:J16"/>
    <mergeCell ref="A2:E2"/>
    <mergeCell ref="A3:E3"/>
    <mergeCell ref="A4:E4"/>
    <mergeCell ref="I10:J10"/>
    <mergeCell ref="I11:J1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G2" sqref="G2"/>
    </sheetView>
  </sheetViews>
  <sheetFormatPr defaultRowHeight="12.75" x14ac:dyDescent="0.2"/>
  <cols>
    <col min="2" max="2" width="29.85546875" customWidth="1"/>
    <col min="3" max="3" width="20.7109375" style="109" customWidth="1"/>
    <col min="4" max="4" width="28.85546875" style="109" customWidth="1"/>
    <col min="5" max="5" width="19.85546875" style="109" customWidth="1"/>
    <col min="6" max="6" width="20.85546875" style="121" customWidth="1"/>
    <col min="7" max="7" width="16.140625" style="121" customWidth="1"/>
    <col min="8" max="8" width="53.7109375" customWidth="1"/>
  </cols>
  <sheetData>
    <row r="1" spans="1:13" ht="29.25" customHeight="1" x14ac:dyDescent="0.2">
      <c r="A1" s="227" t="s">
        <v>119</v>
      </c>
      <c r="B1" s="229"/>
      <c r="C1" s="229"/>
      <c r="D1" s="229"/>
      <c r="E1" s="229"/>
      <c r="F1" s="138"/>
      <c r="G1" s="139"/>
      <c r="H1" s="139"/>
      <c r="I1" s="139"/>
      <c r="J1" s="139"/>
      <c r="K1" s="227"/>
      <c r="L1" s="229"/>
      <c r="M1" s="229"/>
    </row>
    <row r="2" spans="1:13" ht="30" customHeight="1" x14ac:dyDescent="0.2">
      <c r="A2" s="227" t="s">
        <v>102</v>
      </c>
      <c r="B2" s="229"/>
      <c r="C2" s="229"/>
      <c r="D2" s="229"/>
      <c r="E2" s="229"/>
    </row>
    <row r="3" spans="1:13" ht="30.75" customHeight="1" x14ac:dyDescent="0.2">
      <c r="A3" s="227" t="s">
        <v>77</v>
      </c>
      <c r="B3" s="229"/>
      <c r="C3" s="229"/>
      <c r="D3" s="229"/>
      <c r="E3" s="229"/>
    </row>
    <row r="4" spans="1:13" ht="13.5" thickBot="1" x14ac:dyDescent="0.25">
      <c r="B4" s="61"/>
      <c r="C4" s="111"/>
      <c r="D4" s="110"/>
      <c r="E4" s="110"/>
      <c r="F4" s="187"/>
      <c r="G4" s="187"/>
    </row>
    <row r="5" spans="1:13" ht="13.5" thickBot="1" x14ac:dyDescent="0.25">
      <c r="B5" s="116" t="s">
        <v>12</v>
      </c>
      <c r="C5" s="117" t="s">
        <v>83</v>
      </c>
      <c r="D5" s="118" t="s">
        <v>85</v>
      </c>
      <c r="E5" s="117" t="s">
        <v>84</v>
      </c>
      <c r="F5" s="188" t="s">
        <v>118</v>
      </c>
      <c r="G5" s="124" t="s">
        <v>75</v>
      </c>
      <c r="H5" s="188" t="s">
        <v>74</v>
      </c>
    </row>
    <row r="6" spans="1:13" x14ac:dyDescent="0.2">
      <c r="B6" s="180"/>
      <c r="C6" s="181"/>
      <c r="D6" s="191"/>
      <c r="E6" s="192"/>
      <c r="F6" s="193"/>
      <c r="G6" s="189">
        <f t="shared" ref="G6:G37" si="0">D6+E6</f>
        <v>0</v>
      </c>
      <c r="H6" s="194" t="s">
        <v>117</v>
      </c>
    </row>
    <row r="7" spans="1:13" x14ac:dyDescent="0.2">
      <c r="B7" s="182"/>
      <c r="C7" s="183"/>
      <c r="D7" s="191"/>
      <c r="E7" s="192"/>
      <c r="F7" s="193"/>
      <c r="G7" s="189">
        <f t="shared" si="0"/>
        <v>0</v>
      </c>
      <c r="H7" s="195"/>
    </row>
    <row r="8" spans="1:13" x14ac:dyDescent="0.2">
      <c r="B8" s="182"/>
      <c r="C8" s="183"/>
      <c r="D8" s="191"/>
      <c r="E8" s="192"/>
      <c r="F8" s="193"/>
      <c r="G8" s="189">
        <f t="shared" si="0"/>
        <v>0</v>
      </c>
      <c r="H8" s="195"/>
    </row>
    <row r="9" spans="1:13" x14ac:dyDescent="0.2">
      <c r="B9" s="182"/>
      <c r="C9" s="183"/>
      <c r="D9" s="191"/>
      <c r="E9" s="192"/>
      <c r="F9" s="193"/>
      <c r="G9" s="189">
        <f t="shared" si="0"/>
        <v>0</v>
      </c>
      <c r="H9" s="195"/>
    </row>
    <row r="10" spans="1:13" x14ac:dyDescent="0.2">
      <c r="B10" s="182"/>
      <c r="C10" s="183"/>
      <c r="D10" s="191"/>
      <c r="E10" s="192"/>
      <c r="F10" s="193"/>
      <c r="G10" s="189">
        <f t="shared" si="0"/>
        <v>0</v>
      </c>
      <c r="H10" s="195"/>
    </row>
    <row r="11" spans="1:13" x14ac:dyDescent="0.2">
      <c r="B11" s="182"/>
      <c r="C11" s="183"/>
      <c r="D11" s="191"/>
      <c r="E11" s="192"/>
      <c r="F11" s="193"/>
      <c r="G11" s="189">
        <f t="shared" si="0"/>
        <v>0</v>
      </c>
      <c r="H11" s="195"/>
    </row>
    <row r="12" spans="1:13" x14ac:dyDescent="0.2">
      <c r="B12" s="182"/>
      <c r="C12" s="183"/>
      <c r="D12" s="191"/>
      <c r="E12" s="192"/>
      <c r="F12" s="193"/>
      <c r="G12" s="189">
        <f t="shared" si="0"/>
        <v>0</v>
      </c>
      <c r="H12" s="195"/>
    </row>
    <row r="13" spans="1:13" x14ac:dyDescent="0.2">
      <c r="B13" s="182"/>
      <c r="C13" s="183"/>
      <c r="D13" s="191"/>
      <c r="E13" s="192"/>
      <c r="F13" s="193"/>
      <c r="G13" s="189">
        <f t="shared" si="0"/>
        <v>0</v>
      </c>
      <c r="H13" s="195"/>
    </row>
    <row r="14" spans="1:13" x14ac:dyDescent="0.2">
      <c r="B14" s="182"/>
      <c r="C14" s="183"/>
      <c r="D14" s="191"/>
      <c r="E14" s="192"/>
      <c r="F14" s="193"/>
      <c r="G14" s="189">
        <f t="shared" si="0"/>
        <v>0</v>
      </c>
      <c r="H14" s="195"/>
    </row>
    <row r="15" spans="1:13" x14ac:dyDescent="0.2">
      <c r="B15" s="182"/>
      <c r="C15" s="183"/>
      <c r="D15" s="191"/>
      <c r="E15" s="192"/>
      <c r="F15" s="193"/>
      <c r="G15" s="189">
        <f t="shared" si="0"/>
        <v>0</v>
      </c>
      <c r="H15" s="195"/>
    </row>
    <row r="16" spans="1:13" x14ac:dyDescent="0.2">
      <c r="B16" s="182"/>
      <c r="C16" s="183"/>
      <c r="D16" s="191"/>
      <c r="E16" s="192"/>
      <c r="F16" s="193"/>
      <c r="G16" s="189">
        <f t="shared" si="0"/>
        <v>0</v>
      </c>
      <c r="H16" s="195"/>
    </row>
    <row r="17" spans="2:8" x14ac:dyDescent="0.2">
      <c r="B17" s="182"/>
      <c r="C17" s="183"/>
      <c r="D17" s="191"/>
      <c r="E17" s="192"/>
      <c r="F17" s="193"/>
      <c r="G17" s="189">
        <f t="shared" si="0"/>
        <v>0</v>
      </c>
      <c r="H17" s="195"/>
    </row>
    <row r="18" spans="2:8" x14ac:dyDescent="0.2">
      <c r="B18" s="182"/>
      <c r="C18" s="183"/>
      <c r="D18" s="191"/>
      <c r="E18" s="192"/>
      <c r="F18" s="193"/>
      <c r="G18" s="189">
        <f t="shared" si="0"/>
        <v>0</v>
      </c>
      <c r="H18" s="195"/>
    </row>
    <row r="19" spans="2:8" x14ac:dyDescent="0.2">
      <c r="B19" s="182"/>
      <c r="C19" s="183"/>
      <c r="D19" s="191"/>
      <c r="E19" s="192"/>
      <c r="F19" s="193"/>
      <c r="G19" s="189">
        <f t="shared" si="0"/>
        <v>0</v>
      </c>
      <c r="H19" s="195"/>
    </row>
    <row r="20" spans="2:8" x14ac:dyDescent="0.2">
      <c r="B20" s="182"/>
      <c r="C20" s="183"/>
      <c r="D20" s="191"/>
      <c r="E20" s="192"/>
      <c r="F20" s="193"/>
      <c r="G20" s="189">
        <f t="shared" si="0"/>
        <v>0</v>
      </c>
      <c r="H20" s="195"/>
    </row>
    <row r="21" spans="2:8" x14ac:dyDescent="0.2">
      <c r="B21" s="182"/>
      <c r="C21" s="183"/>
      <c r="D21" s="191"/>
      <c r="E21" s="192"/>
      <c r="F21" s="193"/>
      <c r="G21" s="189">
        <f t="shared" si="0"/>
        <v>0</v>
      </c>
      <c r="H21" s="195"/>
    </row>
    <row r="22" spans="2:8" x14ac:dyDescent="0.2">
      <c r="B22" s="182"/>
      <c r="C22" s="183"/>
      <c r="D22" s="191"/>
      <c r="E22" s="192"/>
      <c r="F22" s="193"/>
      <c r="G22" s="189">
        <f t="shared" si="0"/>
        <v>0</v>
      </c>
      <c r="H22" s="195"/>
    </row>
    <row r="23" spans="2:8" x14ac:dyDescent="0.2">
      <c r="B23" s="182"/>
      <c r="C23" s="183"/>
      <c r="D23" s="191"/>
      <c r="E23" s="192"/>
      <c r="F23" s="193"/>
      <c r="G23" s="189">
        <f t="shared" si="0"/>
        <v>0</v>
      </c>
      <c r="H23" s="195"/>
    </row>
    <row r="24" spans="2:8" x14ac:dyDescent="0.2">
      <c r="B24" s="182"/>
      <c r="C24" s="183"/>
      <c r="D24" s="191"/>
      <c r="E24" s="192"/>
      <c r="F24" s="193"/>
      <c r="G24" s="189">
        <f t="shared" si="0"/>
        <v>0</v>
      </c>
      <c r="H24" s="195"/>
    </row>
    <row r="25" spans="2:8" x14ac:dyDescent="0.2">
      <c r="B25" s="182"/>
      <c r="C25" s="183"/>
      <c r="D25" s="191"/>
      <c r="E25" s="192"/>
      <c r="F25" s="193"/>
      <c r="G25" s="189">
        <f t="shared" si="0"/>
        <v>0</v>
      </c>
      <c r="H25" s="195"/>
    </row>
    <row r="26" spans="2:8" x14ac:dyDescent="0.2">
      <c r="B26" s="182"/>
      <c r="C26" s="183"/>
      <c r="D26" s="191"/>
      <c r="E26" s="192"/>
      <c r="F26" s="193"/>
      <c r="G26" s="189">
        <f t="shared" si="0"/>
        <v>0</v>
      </c>
      <c r="H26" s="195"/>
    </row>
    <row r="27" spans="2:8" x14ac:dyDescent="0.2">
      <c r="B27" s="182"/>
      <c r="C27" s="183"/>
      <c r="D27" s="191"/>
      <c r="E27" s="192"/>
      <c r="F27" s="193"/>
      <c r="G27" s="189">
        <f t="shared" si="0"/>
        <v>0</v>
      </c>
      <c r="H27" s="195"/>
    </row>
    <row r="28" spans="2:8" x14ac:dyDescent="0.2">
      <c r="B28" s="182"/>
      <c r="C28" s="183"/>
      <c r="D28" s="191"/>
      <c r="E28" s="192"/>
      <c r="F28" s="193"/>
      <c r="G28" s="189">
        <f t="shared" si="0"/>
        <v>0</v>
      </c>
      <c r="H28" s="195"/>
    </row>
    <row r="29" spans="2:8" x14ac:dyDescent="0.2">
      <c r="B29" s="182"/>
      <c r="C29" s="183"/>
      <c r="D29" s="191"/>
      <c r="E29" s="192"/>
      <c r="F29" s="193"/>
      <c r="G29" s="189">
        <f t="shared" si="0"/>
        <v>0</v>
      </c>
      <c r="H29" s="195"/>
    </row>
    <row r="30" spans="2:8" x14ac:dyDescent="0.2">
      <c r="B30" s="182"/>
      <c r="C30" s="183"/>
      <c r="D30" s="191"/>
      <c r="E30" s="192"/>
      <c r="F30" s="193"/>
      <c r="G30" s="189">
        <f t="shared" si="0"/>
        <v>0</v>
      </c>
      <c r="H30" s="195"/>
    </row>
    <row r="31" spans="2:8" x14ac:dyDescent="0.2">
      <c r="B31" s="182"/>
      <c r="C31" s="183"/>
      <c r="D31" s="191"/>
      <c r="E31" s="192"/>
      <c r="F31" s="193"/>
      <c r="G31" s="189">
        <f t="shared" si="0"/>
        <v>0</v>
      </c>
      <c r="H31" s="195"/>
    </row>
    <row r="32" spans="2:8" x14ac:dyDescent="0.2">
      <c r="B32" s="182"/>
      <c r="C32" s="183"/>
      <c r="D32" s="191"/>
      <c r="E32" s="192"/>
      <c r="F32" s="193"/>
      <c r="G32" s="189">
        <f t="shared" si="0"/>
        <v>0</v>
      </c>
      <c r="H32" s="195"/>
    </row>
    <row r="33" spans="2:8" x14ac:dyDescent="0.2">
      <c r="B33" s="182"/>
      <c r="C33" s="183"/>
      <c r="D33" s="191"/>
      <c r="E33" s="192"/>
      <c r="F33" s="193"/>
      <c r="G33" s="189">
        <f t="shared" si="0"/>
        <v>0</v>
      </c>
      <c r="H33" s="195"/>
    </row>
    <row r="34" spans="2:8" x14ac:dyDescent="0.2">
      <c r="B34" s="182"/>
      <c r="C34" s="183"/>
      <c r="D34" s="191"/>
      <c r="E34" s="192"/>
      <c r="F34" s="193"/>
      <c r="G34" s="189">
        <f t="shared" si="0"/>
        <v>0</v>
      </c>
      <c r="H34" s="195"/>
    </row>
    <row r="35" spans="2:8" x14ac:dyDescent="0.2">
      <c r="B35" s="182"/>
      <c r="C35" s="183"/>
      <c r="D35" s="191"/>
      <c r="E35" s="192"/>
      <c r="F35" s="193"/>
      <c r="G35" s="189">
        <f t="shared" si="0"/>
        <v>0</v>
      </c>
      <c r="H35" s="195"/>
    </row>
    <row r="36" spans="2:8" x14ac:dyDescent="0.2">
      <c r="B36" s="182"/>
      <c r="C36" s="183"/>
      <c r="D36" s="191"/>
      <c r="E36" s="192"/>
      <c r="F36" s="193"/>
      <c r="G36" s="189">
        <f t="shared" si="0"/>
        <v>0</v>
      </c>
      <c r="H36" s="195"/>
    </row>
    <row r="37" spans="2:8" x14ac:dyDescent="0.2">
      <c r="B37" s="182"/>
      <c r="C37" s="183"/>
      <c r="D37" s="191"/>
      <c r="E37" s="192"/>
      <c r="F37" s="193"/>
      <c r="G37" s="189">
        <f t="shared" si="0"/>
        <v>0</v>
      </c>
      <c r="H37" s="195"/>
    </row>
    <row r="38" spans="2:8" x14ac:dyDescent="0.2">
      <c r="B38" s="182"/>
      <c r="C38" s="183"/>
      <c r="D38" s="191"/>
      <c r="E38" s="192"/>
      <c r="F38" s="193"/>
      <c r="G38" s="189">
        <f t="shared" ref="G38:G55" si="1">D38+E38</f>
        <v>0</v>
      </c>
      <c r="H38" s="195"/>
    </row>
    <row r="39" spans="2:8" x14ac:dyDescent="0.2">
      <c r="B39" s="182"/>
      <c r="C39" s="183"/>
      <c r="D39" s="191"/>
      <c r="E39" s="192"/>
      <c r="F39" s="193"/>
      <c r="G39" s="189">
        <f t="shared" si="1"/>
        <v>0</v>
      </c>
      <c r="H39" s="195"/>
    </row>
    <row r="40" spans="2:8" x14ac:dyDescent="0.2">
      <c r="B40" s="182"/>
      <c r="C40" s="183"/>
      <c r="D40" s="191"/>
      <c r="E40" s="192"/>
      <c r="F40" s="193"/>
      <c r="G40" s="189">
        <f t="shared" si="1"/>
        <v>0</v>
      </c>
      <c r="H40" s="195"/>
    </row>
    <row r="41" spans="2:8" x14ac:dyDescent="0.2">
      <c r="B41" s="182"/>
      <c r="C41" s="183"/>
      <c r="D41" s="191"/>
      <c r="E41" s="192"/>
      <c r="F41" s="193"/>
      <c r="G41" s="189">
        <f t="shared" si="1"/>
        <v>0</v>
      </c>
      <c r="H41" s="195"/>
    </row>
    <row r="42" spans="2:8" x14ac:dyDescent="0.2">
      <c r="B42" s="182"/>
      <c r="C42" s="183"/>
      <c r="D42" s="191"/>
      <c r="E42" s="192"/>
      <c r="F42" s="193"/>
      <c r="G42" s="189">
        <f t="shared" si="1"/>
        <v>0</v>
      </c>
      <c r="H42" s="195"/>
    </row>
    <row r="43" spans="2:8" x14ac:dyDescent="0.2">
      <c r="B43" s="182"/>
      <c r="C43" s="183"/>
      <c r="D43" s="191"/>
      <c r="E43" s="192"/>
      <c r="F43" s="193"/>
      <c r="G43" s="189">
        <f t="shared" si="1"/>
        <v>0</v>
      </c>
      <c r="H43" s="195"/>
    </row>
    <row r="44" spans="2:8" x14ac:dyDescent="0.2">
      <c r="B44" s="182"/>
      <c r="C44" s="183"/>
      <c r="D44" s="191"/>
      <c r="E44" s="192"/>
      <c r="F44" s="193"/>
      <c r="G44" s="189">
        <f t="shared" si="1"/>
        <v>0</v>
      </c>
      <c r="H44" s="195"/>
    </row>
    <row r="45" spans="2:8" x14ac:dyDescent="0.2">
      <c r="B45" s="182"/>
      <c r="C45" s="183"/>
      <c r="D45" s="191"/>
      <c r="E45" s="192"/>
      <c r="F45" s="193"/>
      <c r="G45" s="189">
        <f t="shared" si="1"/>
        <v>0</v>
      </c>
      <c r="H45" s="195"/>
    </row>
    <row r="46" spans="2:8" x14ac:dyDescent="0.2">
      <c r="B46" s="182"/>
      <c r="C46" s="183"/>
      <c r="D46" s="191"/>
      <c r="E46" s="192"/>
      <c r="F46" s="193"/>
      <c r="G46" s="189">
        <f t="shared" si="1"/>
        <v>0</v>
      </c>
      <c r="H46" s="195"/>
    </row>
    <row r="47" spans="2:8" x14ac:dyDescent="0.2">
      <c r="B47" s="182"/>
      <c r="C47" s="183"/>
      <c r="D47" s="191"/>
      <c r="E47" s="192"/>
      <c r="F47" s="193"/>
      <c r="G47" s="189">
        <f t="shared" si="1"/>
        <v>0</v>
      </c>
      <c r="H47" s="195"/>
    </row>
    <row r="48" spans="2:8" x14ac:dyDescent="0.2">
      <c r="B48" s="182"/>
      <c r="C48" s="183"/>
      <c r="D48" s="191"/>
      <c r="E48" s="192"/>
      <c r="F48" s="193"/>
      <c r="G48" s="189">
        <f t="shared" si="1"/>
        <v>0</v>
      </c>
      <c r="H48" s="195"/>
    </row>
    <row r="49" spans="2:8" x14ac:dyDescent="0.2">
      <c r="B49" s="182"/>
      <c r="C49" s="183"/>
      <c r="D49" s="191"/>
      <c r="E49" s="192"/>
      <c r="F49" s="193"/>
      <c r="G49" s="189">
        <f t="shared" si="1"/>
        <v>0</v>
      </c>
      <c r="H49" s="195"/>
    </row>
    <row r="50" spans="2:8" x14ac:dyDescent="0.2">
      <c r="B50" s="182"/>
      <c r="C50" s="183"/>
      <c r="D50" s="191"/>
      <c r="E50" s="192"/>
      <c r="F50" s="193"/>
      <c r="G50" s="189">
        <f t="shared" si="1"/>
        <v>0</v>
      </c>
      <c r="H50" s="195"/>
    </row>
    <row r="51" spans="2:8" x14ac:dyDescent="0.2">
      <c r="B51" s="182"/>
      <c r="C51" s="183"/>
      <c r="D51" s="191"/>
      <c r="E51" s="192"/>
      <c r="F51" s="193"/>
      <c r="G51" s="189">
        <f t="shared" si="1"/>
        <v>0</v>
      </c>
      <c r="H51" s="195"/>
    </row>
    <row r="52" spans="2:8" x14ac:dyDescent="0.2">
      <c r="B52" s="182"/>
      <c r="C52" s="183"/>
      <c r="D52" s="191"/>
      <c r="E52" s="192"/>
      <c r="F52" s="193"/>
      <c r="G52" s="189">
        <f t="shared" si="1"/>
        <v>0</v>
      </c>
      <c r="H52" s="195"/>
    </row>
    <row r="53" spans="2:8" x14ac:dyDescent="0.2">
      <c r="B53" s="182"/>
      <c r="C53" s="183"/>
      <c r="D53" s="191"/>
      <c r="E53" s="192"/>
      <c r="F53" s="193"/>
      <c r="G53" s="189">
        <f t="shared" si="1"/>
        <v>0</v>
      </c>
      <c r="H53" s="195"/>
    </row>
    <row r="54" spans="2:8" x14ac:dyDescent="0.2">
      <c r="B54" s="182"/>
      <c r="C54" s="183"/>
      <c r="D54" s="191"/>
      <c r="E54" s="192"/>
      <c r="F54" s="193"/>
      <c r="G54" s="189">
        <f t="shared" si="1"/>
        <v>0</v>
      </c>
      <c r="H54" s="195"/>
    </row>
    <row r="55" spans="2:8" x14ac:dyDescent="0.2">
      <c r="B55" s="182"/>
      <c r="C55" s="183"/>
      <c r="D55" s="191"/>
      <c r="E55" s="192"/>
      <c r="F55" s="193"/>
      <c r="G55" s="189">
        <f t="shared" si="1"/>
        <v>0</v>
      </c>
      <c r="H55" s="195"/>
    </row>
    <row r="56" spans="2:8" ht="13.5" thickBot="1" x14ac:dyDescent="0.25">
      <c r="B56" s="70" t="s">
        <v>75</v>
      </c>
      <c r="C56" s="70"/>
      <c r="D56" s="190">
        <f>SUM(D6:D55)</f>
        <v>0</v>
      </c>
      <c r="E56" s="190">
        <f>SUM(E6:E55)</f>
        <v>0</v>
      </c>
      <c r="F56" s="70"/>
      <c r="G56" s="190">
        <f>SUM(G6:G55)</f>
        <v>0</v>
      </c>
      <c r="H56" s="70"/>
    </row>
  </sheetData>
  <mergeCells count="4">
    <mergeCell ref="A2:E2"/>
    <mergeCell ref="A3:E3"/>
    <mergeCell ref="A1:E1"/>
    <mergeCell ref="K1:M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b2dd0d8c40e4ee09accde42c446fae8 xmlns="e70b8efe-4251-4c7c-92cb-d09312b171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Dokumentation</TermName>
          <TermId xmlns="http://schemas.microsoft.com/office/infopath/2007/PartnerControls">6b79cd63-b6a3-43b4-9251-1c36a3ea775c</TermId>
        </TermInfo>
      </Terms>
    </mb2dd0d8c40e4ee09accde42c446fae8>
    <j4203fd4a3a64b308ca765d6cd8266ac xmlns="e70b8efe-4251-4c7c-92cb-d09312b171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 (alla)</TermName>
          <TermId xmlns="http://schemas.microsoft.com/office/infopath/2007/PartnerControls">8fc1a36c-82d2-4f41-a283-8798b0a85b6b</TermId>
        </TermInfo>
      </Terms>
    </j4203fd4a3a64b308ca765d6cd8266ac>
    <TaxCatchAll xmlns="28c0f289-e8e7-494a-b19b-89669d2ae230">
      <Value>2</Value>
      <Value>1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32B3D52E7DB449BB4771C333D086AC" ma:contentTypeVersion="" ma:contentTypeDescription="Skapa ett nytt dokument." ma:contentTypeScope="" ma:versionID="7333a674e3944c3d16c83b6be5ea2c52">
  <xsd:schema xmlns:xsd="http://www.w3.org/2001/XMLSchema" xmlns:xs="http://www.w3.org/2001/XMLSchema" xmlns:p="http://schemas.microsoft.com/office/2006/metadata/properties" xmlns:ns2="e70b8efe-4251-4c7c-92cb-d09312b171fb" xmlns:ns3="28c0f289-e8e7-494a-b19b-89669d2ae230" xmlns:ns4="0009765f-fc1a-4b50-9d0a-309f222ec7b3" xmlns:ns5="d173ad9e-4977-460d-9414-b6503c36562e" targetNamespace="http://schemas.microsoft.com/office/2006/metadata/properties" ma:root="true" ma:fieldsID="f3e3e0738171650df5c19b3147ae5d97" ns2:_="" ns3:_="" ns4:_="" ns5:_="">
    <xsd:import namespace="e70b8efe-4251-4c7c-92cb-d09312b171fb"/>
    <xsd:import namespace="28c0f289-e8e7-494a-b19b-89669d2ae230"/>
    <xsd:import namespace="0009765f-fc1a-4b50-9d0a-309f222ec7b3"/>
    <xsd:import namespace="d173ad9e-4977-460d-9414-b6503c36562e"/>
    <xsd:element name="properties">
      <xsd:complexType>
        <xsd:sequence>
          <xsd:element name="documentManagement">
            <xsd:complexType>
              <xsd:all>
                <xsd:element ref="ns2:mb2dd0d8c40e4ee09accde42c446fae8" minOccurs="0"/>
                <xsd:element ref="ns3:TaxCatchAll" minOccurs="0"/>
                <xsd:element ref="ns2:j4203fd4a3a64b308ca765d6cd8266ac" minOccurs="0"/>
                <xsd:element ref="ns4:SharedWithUsers" minOccurs="0"/>
                <xsd:element ref="ns4:SharingHintHash" minOccurs="0"/>
                <xsd:element ref="ns4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b8efe-4251-4c7c-92cb-d09312b171fb" elementFormDefault="qualified">
    <xsd:import namespace="http://schemas.microsoft.com/office/2006/documentManagement/types"/>
    <xsd:import namespace="http://schemas.microsoft.com/office/infopath/2007/PartnerControls"/>
    <xsd:element name="mb2dd0d8c40e4ee09accde42c446fae8" ma:index="9" ma:taxonomy="true" ma:internalName="mb2dd0d8c40e4ee09accde42c446fae8" ma:taxonomyFieldName="Dokumenttyp" ma:displayName="Dokumenttyp" ma:default="1;#Dokumentation|6b79cd63-b6a3-43b4-9251-1c36a3ea775c" ma:fieldId="{6b2dd0d8-c40e-4ee0-9acc-de42c446fae8}" ma:sspId="dc5775e4-b345-4190-a263-decfa033c0e7" ma:termSetId="f6662c63-cd48-48a8-a1c4-67a47c2984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203fd4a3a64b308ca765d6cd8266ac" ma:index="12" ma:taxonomy="true" ma:internalName="j4203fd4a3a64b308ca765d6cd8266ac" ma:taxonomyFieldName="S_x00e4_kerhetsklassning" ma:displayName="Säkerhetsklassning" ma:default="2;#Intern (alla)|8fc1a36c-82d2-4f41-a283-8798b0a85b6b" ma:fieldId="{34203fd4-a3a6-4b30-8ca7-65d6cd8266ac}" ma:sspId="dc5775e4-b345-4190-a263-decfa033c0e7" ma:termSetId="7bd1ae47-0994-451a-945a-c97cfc7dd84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0f289-e8e7-494a-b19b-89669d2ae23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8547b66-2794-42f5-a409-1f65027362b9}" ma:internalName="TaxCatchAll" ma:showField="CatchAllData" ma:web="0009765f-fc1a-4b50-9d0a-309f222ec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9765f-fc1a-4b50-9d0a-309f222ec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Delar tips, Hash" ma:internalName="SharingHintHash" ma:readOnly="true">
      <xsd:simpleType>
        <xsd:restriction base="dms:Text"/>
      </xsd:simpleType>
    </xsd:element>
    <xsd:element name="SharedWithDetails" ma:index="15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3ad9e-4977-460d-9414-b6503c365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5E1ED-B8EE-4E0B-A918-85D4203333C0}">
  <ds:schemaRefs>
    <ds:schemaRef ds:uri="http://schemas.microsoft.com/office/2006/documentManagement/types"/>
    <ds:schemaRef ds:uri="e70b8efe-4251-4c7c-92cb-d09312b171fb"/>
    <ds:schemaRef ds:uri="http://schemas.microsoft.com/office/2006/metadata/properties"/>
    <ds:schemaRef ds:uri="http://purl.org/dc/elements/1.1/"/>
    <ds:schemaRef ds:uri="28c0f289-e8e7-494a-b19b-89669d2ae230"/>
    <ds:schemaRef ds:uri="http://schemas.microsoft.com/office/infopath/2007/PartnerControls"/>
    <ds:schemaRef ds:uri="http://www.w3.org/XML/1998/namespace"/>
    <ds:schemaRef ds:uri="http://purl.org/dc/terms/"/>
    <ds:schemaRef ds:uri="d173ad9e-4977-460d-9414-b6503c36562e"/>
    <ds:schemaRef ds:uri="http://schemas.openxmlformats.org/package/2006/metadata/core-properties"/>
    <ds:schemaRef ds:uri="0009765f-fc1a-4b50-9d0a-309f222ec7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79727D-F990-4160-84C0-5F5936F2F6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4E1E1-CD00-48C3-972E-FEBCA2474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b8efe-4251-4c7c-92cb-d09312b171fb"/>
    <ds:schemaRef ds:uri="28c0f289-e8e7-494a-b19b-89669d2ae230"/>
    <ds:schemaRef ds:uri="0009765f-fc1a-4b50-9d0a-309f222ec7b3"/>
    <ds:schemaRef ds:uri="d173ad9e-4977-460d-9414-b6503c365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ÖVERSIKT</vt:lpstr>
      <vt:lpstr>Underlag besök</vt:lpstr>
      <vt:lpstr>Fakturaunderlag att skicka</vt:lpstr>
      <vt:lpstr>Fakturerat totalt</vt:lpstr>
      <vt:lpstr>SAE rapportering</vt:lpstr>
      <vt:lpstr>Måltider</vt:lpstr>
      <vt:lpstr>Reseersättning_arvode</vt:lpstr>
      <vt:lpstr>ÖVERSIKT!Print_Area</vt:lpstr>
    </vt:vector>
  </TitlesOfParts>
  <Company>ÖLL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guving</dc:creator>
  <cp:lastModifiedBy>guving</cp:lastModifiedBy>
  <cp:lastPrinted>2017-04-07T10:17:01Z</cp:lastPrinted>
  <dcterms:created xsi:type="dcterms:W3CDTF">2004-09-01T12:02:06Z</dcterms:created>
  <dcterms:modified xsi:type="dcterms:W3CDTF">2017-09-20T08:12:47Z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0x0101003232B3D52E7DB449BB4771C333D086AC</vt:lpwstr>
  </property>
</Properties>
</file>